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8505" tabRatio="801" firstSheet="25" activeTab="34"/>
  </bookViews>
  <sheets>
    <sheet name="F-00" sheetId="1" r:id="rId1"/>
    <sheet name="F-01" sheetId="2" r:id="rId2"/>
    <sheet name="F-02" sheetId="3" r:id="rId3"/>
    <sheet name="F-03เอก" sheetId="4" r:id="rId4"/>
    <sheet name="F-04" sheetId="5" r:id="rId5"/>
    <sheet name="F-05" sheetId="6" r:id="rId6"/>
    <sheet name="F-06" sheetId="7" r:id="rId7"/>
    <sheet name="F-07" sheetId="8" r:id="rId8"/>
    <sheet name="f-08" sheetId="9" r:id="rId9"/>
    <sheet name="F-09แดง" sheetId="10" r:id="rId10"/>
    <sheet name="F-10ตุ๊ก" sheetId="11" r:id="rId11"/>
    <sheet name="F-11" sheetId="12" r:id="rId12"/>
    <sheet name="F-12" sheetId="13" r:id="rId13"/>
    <sheet name="F-13แดง" sheetId="14" r:id="rId14"/>
    <sheet name="F-14แดง" sheetId="15" r:id="rId15"/>
    <sheet name="F-15แดง" sheetId="16" r:id="rId16"/>
    <sheet name="F-16แดง" sheetId="17" r:id="rId17"/>
    <sheet name="F-17แดง" sheetId="18" r:id="rId18"/>
    <sheet name="F-18แดง" sheetId="19" r:id="rId19"/>
    <sheet name="F-19แดง" sheetId="20" r:id="rId20"/>
    <sheet name="F-20แดง" sheetId="21" r:id="rId21"/>
    <sheet name="F-21แดง" sheetId="22" r:id="rId22"/>
    <sheet name="F-22" sheetId="23" r:id="rId23"/>
    <sheet name="F-23" sheetId="24" r:id="rId24"/>
    <sheet name="F-24" sheetId="25" r:id="rId25"/>
    <sheet name="F-25" sheetId="26" r:id="rId26"/>
    <sheet name="F-26" sheetId="27" r:id="rId27"/>
    <sheet name="F-28เอก" sheetId="28" r:id="rId28"/>
    <sheet name="F-29เอก" sheetId="29" r:id="rId29"/>
    <sheet name="F-30เอก" sheetId="30" r:id="rId30"/>
    <sheet name="F-31" sheetId="31" r:id="rId31"/>
    <sheet name="F-32" sheetId="32" r:id="rId32"/>
    <sheet name="F-33" sheetId="33" r:id="rId33"/>
    <sheet name="F-34" sheetId="34" r:id="rId34"/>
    <sheet name="F-35" sheetId="35" r:id="rId35"/>
    <sheet name="F-36" sheetId="36" r:id="rId36"/>
    <sheet name="F-37" sheetId="37" r:id="rId37"/>
    <sheet name="F-38" sheetId="38" r:id="rId38"/>
    <sheet name="F-39" sheetId="39" r:id="rId39"/>
    <sheet name="F-40" sheetId="40" r:id="rId40"/>
    <sheet name="F-41" sheetId="41" r:id="rId41"/>
    <sheet name="F-42" sheetId="42" r:id="rId42"/>
    <sheet name="F-43" sheetId="43" r:id="rId43"/>
    <sheet name="F-44" sheetId="44" r:id="rId44"/>
    <sheet name="F-45" sheetId="45" r:id="rId45"/>
    <sheet name="Init" sheetId="46" r:id="rId46"/>
  </sheets>
  <externalReferences>
    <externalReference r:id="rId49"/>
    <externalReference r:id="rId50"/>
    <externalReference r:id="rId51"/>
    <externalReference r:id="rId52"/>
    <externalReference r:id="rId53"/>
  </externalReferences>
  <definedNames>
    <definedName name="ActivityType">'Init'!$E$12:$E$17</definedName>
    <definedName name="ActivityType2">'Init'!$F$12:$F$17</definedName>
    <definedName name="BudgetType">'Init'!$G$12:$G$14</definedName>
    <definedName name="Curiculumn">'Init'!$C$5:$C$7</definedName>
    <definedName name="CurType">'Init'!$B$4:$B$6</definedName>
    <definedName name="EduLevel">'Init'!$A$4:$A$9</definedName>
    <definedName name="GradLevel">'Init'!$D$4:$D$6</definedName>
    <definedName name="PaperType">'Init'!$H$12:$H$15</definedName>
    <definedName name="PaperWeight">'Init'!$B$20:$B$24</definedName>
    <definedName name="PerDev">'Init'!$H$4:$H$7</definedName>
    <definedName name="PerEduLevel">'Init'!$F$4:$F$7</definedName>
    <definedName name="PerType">'Init'!$A$12:$A$17</definedName>
    <definedName name="PracticeType">'Init'!$B$12:$B$14</definedName>
    <definedName name="_xlnm.Print_Titles" localSheetId="1">'F-01'!$6:$7</definedName>
    <definedName name="_xlnm.Print_Titles" localSheetId="5">'F-05'!$6:$7</definedName>
    <definedName name="_xlnm.Print_Titles" localSheetId="6">'F-06'!$4:$5</definedName>
    <definedName name="_xlnm.Print_Titles" localSheetId="7">'F-07'!$4:$5</definedName>
    <definedName name="_xlnm.Print_Titles" localSheetId="9">'F-09แดง'!$4:$4</definedName>
    <definedName name="_xlnm.Print_Titles" localSheetId="10">'F-10ตุ๊ก'!$4:$4</definedName>
    <definedName name="_xlnm.Print_Titles" localSheetId="11">'F-11'!$4:$4</definedName>
    <definedName name="_xlnm.Print_Titles" localSheetId="14">'F-14แดง'!$4:$4</definedName>
    <definedName name="_xlnm.Print_Titles" localSheetId="16">'F-16แดง'!$4:$4</definedName>
    <definedName name="_xlnm.Print_Titles" localSheetId="18">'F-18แดง'!$4:$4</definedName>
    <definedName name="_xlnm.Print_Titles" localSheetId="20">'F-20แดง'!$4:$4</definedName>
    <definedName name="_xlnm.Print_Titles" localSheetId="23">'F-23'!$4:$5</definedName>
    <definedName name="_xlnm.Print_Titles" localSheetId="27">'F-28เอก'!$4:$4</definedName>
    <definedName name="_xlnm.Print_Titles" localSheetId="30">'F-31'!$4:$5</definedName>
    <definedName name="_xlnm.Print_Titles" localSheetId="33">'F-34'!$4:$5</definedName>
    <definedName name="_xlnm.Print_Titles" localSheetId="34">'F-35'!$4:$6</definedName>
    <definedName name="_xlnm.Print_Titles" localSheetId="35">'F-36'!$4:$7</definedName>
    <definedName name="_xlnm.Print_Titles" localSheetId="38">'F-39'!$4:$6</definedName>
    <definedName name="PrizeLevel">'Init'!$C$12:$C$14</definedName>
    <definedName name="Professor">'Init'!$G$4:$G$8</definedName>
    <definedName name="PublicPaperLevel">'Init'!$D$12:$D$17</definedName>
    <definedName name="Salary">'Init'!$C$20:$C$23</definedName>
    <definedName name="tname">'Init'!$E$4:$E$7</definedName>
  </definedNames>
  <calcPr fullCalcOnLoad="1"/>
</workbook>
</file>

<file path=xl/comments2.xml><?xml version="1.0" encoding="utf-8"?>
<comments xmlns="http://schemas.openxmlformats.org/spreadsheetml/2006/main">
  <authors>
    <author>Somphorn</author>
  </authors>
  <commentList>
    <comment ref="C4" authorId="0">
      <text>
        <r>
          <rPr>
            <sz val="9"/>
            <rFont val="Tahoma"/>
            <family val="2"/>
          </rPr>
          <t xml:space="preserve">เช่น วท.บ.
</t>
        </r>
      </text>
    </comment>
    <comment ref="G4" authorId="0">
      <text>
        <r>
          <rPr>
            <sz val="9"/>
            <rFont val="Tahoma"/>
            <family val="2"/>
          </rPr>
          <t xml:space="preserve">เช่น วท.ม. (เทคโนโลยีสารสนเทศ)
</t>
        </r>
      </text>
    </comment>
  </commentList>
</comments>
</file>

<file path=xl/sharedStrings.xml><?xml version="1.0" encoding="utf-8"?>
<sst xmlns="http://schemas.openxmlformats.org/spreadsheetml/2006/main" count="4887" uniqueCount="2491">
  <si>
    <t>นางสาวฤทัยรัตน์  ศิริพันธ์</t>
  </si>
  <si>
    <t>นายธนสิทธิ์  ห่อหุ้ม</t>
  </si>
  <si>
    <t>โรงเรียนสิชลคุณาธารวิทยา</t>
  </si>
  <si>
    <t>นางสาวศรีนทรา  บรรลือพืช</t>
  </si>
  <si>
    <t>นางสาววาสนา  ช่างสลัก</t>
  </si>
  <si>
    <t>อ.กุสุมา  ใจสบาย</t>
  </si>
  <si>
    <t>นายสันติ  วิบูลย์ศิลป์</t>
  </si>
  <si>
    <t>นายสมัชชา  สมเชื้อ</t>
  </si>
  <si>
    <t>นายสมพล  บริสุทธิ์</t>
  </si>
  <si>
    <t>โรงเรียนบ้านห้วยหาร</t>
  </si>
  <si>
    <t>นายถิรพร  ดำมาก</t>
  </si>
  <si>
    <t>อ.รัชฎาพร  ศรีพิบูลย์</t>
  </si>
  <si>
    <t>นายอับดุลมานัฟ  รักไทรทอง</t>
  </si>
  <si>
    <t>นายเอกรัตน์  รักจันทร์</t>
  </si>
  <si>
    <t>โรงเรียนทุ่งสง</t>
  </si>
  <si>
    <t>นางสาวดาราภรณ์  พรหมชาติ</t>
  </si>
  <si>
    <t>นางสาวเกษร  บริเพชร</t>
  </si>
  <si>
    <t>นางสาวจันทร์ทิรา  เมืองชนะ</t>
  </si>
  <si>
    <t>อ.จุฑามาศ  ศุภพันธ์</t>
  </si>
  <si>
    <t>นางสาวขวัญจิรา  สืบสายทอง</t>
  </si>
  <si>
    <t>อ.แก้วใจ  สุวรรณเวช</t>
  </si>
  <si>
    <t>นางสาวหทัยทิพย์  จิตจำ</t>
  </si>
  <si>
    <t>นายอภิชัย  บัวหยู่</t>
  </si>
  <si>
    <t>นายชัยยุทธ  เชิดชุมทอง</t>
  </si>
  <si>
    <t>นายกิตติศักดิ์  ชุมกูล</t>
  </si>
  <si>
    <t>นายวรพล  สมแสง</t>
  </si>
  <si>
    <t>นางสาวทิพวรรณ  พานุรัตน์</t>
  </si>
  <si>
    <t>นายจิรายุทธ  อุประ</t>
  </si>
  <si>
    <t>โรงเรียนสตรีทุ่งสง</t>
  </si>
  <si>
    <t>นายสุรเชษฐ์  แท่นทอง</t>
  </si>
  <si>
    <t>นายเฉลิมศักดิ์  ศิลปวิสุทธิ์</t>
  </si>
  <si>
    <t>นายพันเลิศ  แซ่คู่</t>
  </si>
  <si>
    <t>โรงเรียนลานสกาประชาสรรค์</t>
  </si>
  <si>
    <t>นายมูฮำหมัดสุพียันต์  ถือกิจตันหยง</t>
  </si>
  <si>
    <t>นางสาวเกศรินทร์  ชำนาญกิจ</t>
  </si>
  <si>
    <t>อ.อภิชาต  วัชรพันธุ์</t>
  </si>
  <si>
    <t>ผศ.ดร.สุวิมล  เด่นสุนทร</t>
  </si>
  <si>
    <t>นางสาวเอกอุดม  จ้ายอั้น</t>
  </si>
  <si>
    <t>นายนิติกร  มานะจิตร</t>
  </si>
  <si>
    <t>นายเวสารัช  ชินวงศ์</t>
  </si>
  <si>
    <t>นางสาวสุดารัตน์  ยอดมงคล</t>
  </si>
  <si>
    <t>โรงเรียนฉวางรัชดาภิเษก</t>
  </si>
  <si>
    <t>นายกวีเทพ  เพชรคง</t>
  </si>
  <si>
    <t>อ.ปรีชา  ร่มบ้านโหล๊ะ</t>
  </si>
  <si>
    <t>นายเหม  ทองชัย</t>
  </si>
  <si>
    <t>รวมทั้งสิ้น</t>
  </si>
  <si>
    <t>องค์การแพธ</t>
  </si>
  <si>
    <t>น.ส.รพีพรรณ  อักษราวดีวัฒน์</t>
  </si>
  <si>
    <t>นายไมตรี  จันทรา</t>
  </si>
  <si>
    <t>นางสาวแก้วใจ  สุวรรณเวช</t>
  </si>
  <si>
    <t>นางนิตยารัตน์  คงนาลึก</t>
  </si>
  <si>
    <t>นายนพรัตน์  ชัยเรือง</t>
  </si>
  <si>
    <t>การศึกษาเจตคติต่อการให้การปรึกษาของครูโรงเรียนขยายโอกาสทางการศึกษาขั้นพื้นฐานทางการศึกษาขั้นพื้นฐาน  จังหวัดนครศรีธรรมราช</t>
  </si>
  <si>
    <t>วิถีชีวิตการทำสวนไม้ผลยกร่องของเกษตรกร ต.คลองน้อย อ.ปากพนัง จ.นครศรีธรรมราช</t>
  </si>
  <si>
    <t>การบริหารจัดการกลุ่มผลิตภัณฑ์จากกระจูดตามแนวคิดเศรษฐกิจพอเพียงในจังหวัดนครศรีธรรมราช</t>
  </si>
  <si>
    <t>การมีส่วนร่วมของชุมชนป่าต้นน้ำกรุงชิงในการพัฒนาคุณภาพการศึกษา โดยใช้หลักปรัชญาของเศรษฐกิจพอเพียง</t>
  </si>
  <si>
    <t>การพัฒนาเครือข่ายการจัดการเรียนรู้ของสถานศึกษาชุมชนท่างิ้วโดยใช้ฐานปรัชญาเศรษฐกิจพอเพียง</t>
  </si>
  <si>
    <t>ชุดโครงการความรู้และการจัดการน้ำของคนนครศรีธรรมราช</t>
  </si>
  <si>
    <t>จังหวัดนครศรีธรรมราช</t>
  </si>
  <si>
    <t>แหล่งท่องเที่ยวน้ำตกสอยดาว  ตำบลละอาย  อำเภอฉวาง จังหวัดนครศรีธรรมราช</t>
  </si>
  <si>
    <t>การเปลี่ยนแปลงทางเศรษฐกิจของชาวประมงพื้นบ้าน  ชุมชนปากพูน  อำเภอเมือง  จังหวัดนครศรีธรรมราช</t>
  </si>
  <si>
    <t>การผสมกลมกลืนทางวัฒนธรรมของคนไทยพุทธ - ไทยมุสลิม ในจังหวัดพัทลุง</t>
  </si>
  <si>
    <t>การจัดประสบการณ์การเรียนรู้แบบชุมชนมีส่วนร่วมของศูนย์พัฒนาเด็กเล้กตำบลท่างิ้ว  อำเภอเมือง จังหวัดนครศรีธรรมราช</t>
  </si>
  <si>
    <t>การพัฒนาจิตสำนึกในการอนุรักษ์พันธุกรรมพืช โดยใช้กิจกรรมพืชพรรณเพื่อชีวิต ของนักศึกษาสาขาการศึกษา มหาวิทยาลัยราชภัฏนครศรีธรรมราช</t>
  </si>
  <si>
    <t>รูปแบบการบริหารเชิงกลยุทธ์เพื่อการพัฒนาจริยธรรมนักเรียน กรณีศึกษาโรงเรียนประถมศึกษาในจังหวัดนครศรีธรรมราช</t>
  </si>
  <si>
    <t>การวิจัยและพัฒนารูปแบบการจัดการความรู้ที่เป็นภูมิปัญญาท้องถิ่นของสถานศึกษาขั้นพื้นฐาน</t>
  </si>
  <si>
    <t>การพัฒนาระบบประกันคุณภาพภายในสถานศึกษาโดยประยุกต์ใช้วิธีการจัดการความรู้ : กรณีศึกษาโรงเรียนชุมชนพ้านพุดหงสำนักงานเขตพื้นที่การศึกษานครศรีธรรมราช เขต 3</t>
  </si>
  <si>
    <t>การจัดการความรู้ของกลุ่มองค์กรเครือข่ายชุมชนเพื่อแก้ปัญหาความยากจนตามแนวคิดเศรษฐกิจพอเพียงพอ: กรณีศึกษาองค์กรชุมชน  ต.เขาขาว อ.ทุ่งสง จ.นครศรีธรรมราช</t>
  </si>
  <si>
    <t>การพัฒนาศักยภาพการลิตปาล์มน้ำมันของเกษตรรูปแบบภูมิปัญญานวัตกรรมและเทคโนโลยี</t>
  </si>
  <si>
    <t>โครงการเดี่ยว การพัฒนาการเรียนการสอนรายวิชาการจัดการเรียนรู้สำหรับหลักสูตรประกาศนียบัตรบัณฑิตสาขาวิชาวิชาชีพครู โดยการใช้แผนการเรียนรู้เป็นฐาน</t>
  </si>
  <si>
    <t>การประเมินสมรรถนะครูพี่เลี้ยงนักศึกษาฝึกประสบการณ์การศึกษาปฐมวัยตามเกณฑ์มาตรฐานวิชาชีพครู</t>
  </si>
  <si>
    <t>การประเมินการฝึกประสบการณ์วิชาชีพครูหลักสูตร 5 ปี ของคณะครุศาสตร์ มหาวิทยาลัยราชภัฏนครศรีธรรมราช</t>
  </si>
  <si>
    <t>การพัฒนาโมเดลเชิงสาเหตุ ความฉลาดทางอารมณ์สำหรับนักศึกษาระดับปริญญาตรี  มรภ.นศ.</t>
  </si>
  <si>
    <t>การพัฒนาแบบวัดความฉลาดทางอารมณ์สำหรับนักศึกษาระดับปริญญาตรี มหาวิทยาลัยราชภัฏนครศรีธรรมราช</t>
  </si>
  <si>
    <t>นายอนิรุธ  ชุมสวัสดิ์,  นางสาวมลิวัลย์  สมศักดิ์</t>
  </si>
  <si>
    <t>การวิจัยปฏิบัติการแบบมีส่วนร่วมเพื่อปฏิรูปการเรียนรู้ทั้งโรงเรียน</t>
  </si>
  <si>
    <t>การพัฒนารูปแบบการเรียนผ่านสื่ออิเล็กทรอนิกส์เพื่อเสริมสร้างการเรียนรู้ร่วมกันของผู้เรียน</t>
  </si>
  <si>
    <t>การประเมินหลักสูตรประกาศนียบัตรบัณฑิต สาขาวิชาชีพครู</t>
  </si>
  <si>
    <t>รูปแบบการส่งเสริมครูภูมิปัญญาไทยในการนำภูมิปัญญาเข้าสู่กระบวนการเรียนรู้ระดับการศึกษาขั้นพื้นฐานกรณีศึกษาภาคใต้</t>
  </si>
  <si>
    <t>สภาการศึกษา  กระทรวงศึกษาธิการ</t>
  </si>
  <si>
    <t>การส่งเสริมและพัฒนากระบวนการทำสวนส้มโอปลอดสารพิษของเกษตรกรตำบลควรทอง  อำเภอขนอม จังหวัดนครศรีธรรมราช</t>
  </si>
  <si>
    <t>สกอ.ภาคใต้ (ตอนบน)</t>
  </si>
  <si>
    <t>การพัฒนาการจัดการเรียนรู้ของศูนย์พัฒนาเด็กเล็กชุมชนท่างิ้ว อำเภอเมือง จังหวัดนครศรีธรรมราช</t>
  </si>
  <si>
    <t>กองทุนอุดหนุน เพื่อการวิจัย ABC/PUS</t>
  </si>
  <si>
    <t>น.ส.จันจิรา  นาวารัตน์</t>
  </si>
  <si>
    <t>กระบวนการพัฒนาเครือข่ายเพื่อยกระดับคุณภาพการ ศึกษาศูนย์พัฒนาเด็กเล็กชุมชนท่างิ้วอำเภอเมือง จังหวัดนครศรีธรรมราช</t>
  </si>
  <si>
    <t>13 ม.ค. 2548</t>
  </si>
  <si>
    <t>2 ต.ค. 2547</t>
  </si>
  <si>
    <t>21 ส.ค. 2545</t>
  </si>
  <si>
    <t>10 ก.พ. 2549</t>
  </si>
  <si>
    <t>เกษร  รองเดช</t>
  </si>
  <si>
    <t>ศศิรัศมิ์  เพชรช่วย</t>
  </si>
  <si>
    <t>ไพศาล  นิ่มสุวรรณ</t>
  </si>
  <si>
    <t>เหม  ทองชัย</t>
  </si>
  <si>
    <t>ณรงค์  อุ้ยนอง</t>
  </si>
  <si>
    <t>จันทร์นภา  รอดพ้น</t>
  </si>
  <si>
    <t>สายสวาท  เกตุชาติ</t>
  </si>
  <si>
    <t>พนักงานมหาวิทยาลัยพนักงานมหาวิทยาลัยพนักงานมหาวิทยาลัย ลูกจ้างชั่วคราว               ลูกจ้างชั่วคราว</t>
  </si>
  <si>
    <t>แบบบันทึกข้อมูลที่ 44</t>
  </si>
  <si>
    <t>(สำหรับตัวบ่งชี้ สกอ. 9.1     )</t>
  </si>
  <si>
    <t>หน่วยงานที่เผยแพร่</t>
  </si>
  <si>
    <t>เรื่อง</t>
  </si>
  <si>
    <t>แบบบันทึกข้อมูลที่ 45 แนวปฏิบัติที่ดี/งานวิจัยด้านประกันคุณภาพการศึกษาที่พัฒนาขึ้น</t>
  </si>
  <si>
    <t>(สำหรับตัวบ่งชี้ สกอ. 9.1 )</t>
  </si>
  <si>
    <t>(สำหรับตัวบ่งชี้ สมศ. 18)</t>
  </si>
  <si>
    <t>แบบบันทึกข้อมูลที่ 41</t>
  </si>
  <si>
    <t>ระดับความสำเร็จของการชี้นำและพัฒนาสังคมด้านประเพณีแห่ผ้าขึ้นธาตุ</t>
  </si>
  <si>
    <t>โครงการ/กิจกรรมที่มีบทบาทในการชี้นำ
หรือแก้ปัญหาสังคม</t>
  </si>
  <si>
    <t>วันที่เห็นชอบ
จากสภามหาวิทยาลัย</t>
  </si>
  <si>
    <t>ระดับการยกย่อง</t>
  </si>
  <si>
    <t>วัน เดือน ปี ที่ได้รับ</t>
  </si>
  <si>
    <t>(สำหรับตัวบ่งชี้ สมศ. 10)</t>
  </si>
  <si>
    <t>แบบบันทึกข้อมูลที่ 42  การส่งเสริมและสนับสนุนด้านศิลปะและวัฒนธรรม</t>
  </si>
  <si>
    <t>โครงการ/กิจกรรม</t>
  </si>
  <si>
    <t>แหล่งของรางวัล</t>
  </si>
  <si>
    <t>แบบบันทึกข้อมูลที่ 43     การพัฒนาสุนทรียภาพในมิติทางศิลปะและวัฒนธรรม</t>
  </si>
  <si>
    <t>จริยศาสตร์</t>
  </si>
  <si>
    <t>อาจารย์ปุรเชษฐ  บุญยัง</t>
  </si>
  <si>
    <t>สุขภาพส่วนบุคคลและชุมชนและสุขภาพสิ่งแวดล้อม</t>
  </si>
  <si>
    <t xml:space="preserve"> การวิเคราะห์เชิงคณิตศาสตร์</t>
  </si>
  <si>
    <t>อาจารย์ทรงวิทย์  ฤทธิกัณฑ์</t>
  </si>
  <si>
    <t xml:space="preserve"> สุขภาพอนามัยสำหรับมารดาและเด็ก</t>
  </si>
  <si>
    <t>โครงการศึกษาเอกเทศการศึกษาปฐมวัย</t>
  </si>
  <si>
    <t xml:space="preserve"> ทักษะสำหรับครูวิทยาศาสตร์</t>
  </si>
  <si>
    <t>อ.ธวัชชัย+อ.พรรณนลิน</t>
  </si>
  <si>
    <t>เคมี 2</t>
  </si>
  <si>
    <t>ปฏิบัติการเคมีอินทรีย์ 1</t>
  </si>
  <si>
    <t xml:space="preserve"> สังคมศึกษาสำหรับเด็กปฐมวัย</t>
  </si>
  <si>
    <t>จิตวิทยาครอบครัว</t>
  </si>
  <si>
    <t>การปรับและการนำสื่อของจริงไปใช้สอนภาษา</t>
  </si>
  <si>
    <t xml:space="preserve"> ชีววิทยาของเซลล์</t>
  </si>
  <si>
    <t xml:space="preserve"> ปฏิบัติการชีววิทยา 1</t>
  </si>
  <si>
    <t xml:space="preserve"> ชีววิทยาเพื่อคุณภาพชีวิต</t>
  </si>
  <si>
    <t xml:space="preserve"> ดาราศาสตร์และอวกาศ</t>
  </si>
  <si>
    <t xml:space="preserve"> แคลคูลัส 1</t>
  </si>
  <si>
    <t>ผศ.ถนอม  เลขาพันธ์</t>
  </si>
  <si>
    <t xml:space="preserve"> ทักษะและการสอนลีลาศ</t>
  </si>
  <si>
    <t>ความร่วมมือทางวิชาการ สาขาวิชาวิทยาศาสตร์  มหาวิทยาลัยราชภัฏเขตภูมิศาสตร์ภาคใต้</t>
  </si>
  <si>
    <t>1. มหาวิทยาลัยราชภัฏภูเก็ต  2.  มหาวิทยาลัยราชภัฏสงขลา  3.  มหาวิทยาลัยราชภัฏยะลา  4. มหาวิทยาลัยราชภัฏสุราษฎร์ธานี  5.  มหาวิทยาลัยราชภัฏนครศรีธรรมราช</t>
  </si>
  <si>
    <t xml:space="preserve"> 12 - 14 ม.ค. 53  และ 26-28 ม.ค. 54 </t>
  </si>
  <si>
    <t>14 และ 17 มี.ค. 53</t>
  </si>
  <si>
    <t>การจัดทำชุดการเรียนรู้เรื่องป่าชายเลน</t>
  </si>
  <si>
    <t>กิจกรรมวิทยาศาสตร์สัมพันธ์</t>
  </si>
  <si>
    <t>กิจกรรมค่ายวิทยาศาสตร์สำหรับเยาวชน</t>
  </si>
  <si>
    <t>กิจกรรมจัดศึกษาดูงานด้านวิทยาศาสตร์ท้องถิ่น</t>
  </si>
  <si>
    <t>ค่ายวิทยาศาสตร์</t>
  </si>
  <si>
    <t>ประชุมวิชาการกลุ่มราชภัฏภาคใต้</t>
  </si>
  <si>
    <t>พบอาจารย์ที่ปรึกษา</t>
  </si>
  <si>
    <t>ปัจฉิมนิเทศ</t>
  </si>
  <si>
    <t>นายปฐวี  กาลมิกาล</t>
  </si>
  <si>
    <t>เยาวชนดีเด่น</t>
  </si>
  <si>
    <t>สำนักนายกรัฐมนตรี</t>
  </si>
  <si>
    <t>วิทยาศาตรบัณฑิต (ค.บ.)</t>
  </si>
  <si>
    <t>ผศ.ยอกร  จารีธรรม</t>
  </si>
  <si>
    <t>ผศ.วิเชียร  แก้วบุญส่ง</t>
  </si>
  <si>
    <t>และปราชญ์ชาวบ้าน</t>
  </si>
  <si>
    <t>อ.ควนขนุน  จ.พัทลุง</t>
  </si>
  <si>
    <t>เจ้าหน้าที่และชาวบ้าน</t>
  </si>
  <si>
    <t>ต.ปากนคร อ.เมือง</t>
  </si>
  <si>
    <t>จ.นครศรีธรรมราช</t>
  </si>
  <si>
    <t>เอกชน</t>
  </si>
  <si>
    <t>วิทยาลัยภูมิปัญญาชุมชน</t>
  </si>
  <si>
    <t>มหวิทยาลัยทักษิณ</t>
  </si>
  <si>
    <t>สถานีพัฒนาลุ่มน้ำปากพนังและ</t>
  </si>
  <si>
    <t>ชุมชนปากนคร อ.เมือง</t>
  </si>
  <si>
    <t>เป็นวิทยากรอบรมการทำน้ำมันมะพร้าวสถิติเย็น / รายวิชา</t>
  </si>
  <si>
    <t>อบรมเรื่องวิทยาศาสตร์กับภูมิปัญญาชาวบ้านในรายวิชา</t>
  </si>
  <si>
    <t>เป็นวิทยากรให้ความรู้เรื่องป่าชายเลนและวิถีชีวิตชุมชน</t>
  </si>
  <si>
    <t>ป่าชายเลน</t>
  </si>
  <si>
    <t>นางสาวเพ็ญนภา  ริยาพันธ์</t>
  </si>
  <si>
    <t>นางสาวซูไฮนิง  ดีเร๊ะ</t>
  </si>
  <si>
    <t>นางสาวรัตนา  เรืองจันทร์</t>
  </si>
  <si>
    <t>บ้านทวดทอง</t>
  </si>
  <si>
    <t>นายอภิชาติ  รุ่งเรือง</t>
  </si>
  <si>
    <t>นางสาวพรวดี  เกื้อสา</t>
  </si>
  <si>
    <t>นางสาวรัชนี  ช่วยเดช</t>
  </si>
  <si>
    <t>นางสาวสาริยา  มาก</t>
  </si>
  <si>
    <t>นางสาวจิราภรณ์  รักประทุม</t>
  </si>
  <si>
    <t>นางสาวจันจิรา  เจ๊ะสม้อ</t>
  </si>
  <si>
    <t>นางสาวพรสุดา  ทองแสน</t>
  </si>
  <si>
    <t>มารีย์พิทักษ์</t>
  </si>
  <si>
    <t>นางสาวนุสรี  มัสแหละ</t>
  </si>
  <si>
    <t>นางสาวราตรี  สายเส็น</t>
  </si>
  <si>
    <t>นางสาวสาลินี  นิสานิ</t>
  </si>
  <si>
    <t>นางสาวสมฤดี  เกศรีสม</t>
  </si>
  <si>
    <t>นางสาวสมฤดี  เส็นบัตร</t>
  </si>
  <si>
    <t>นางสาวจิราภรณ์  โชติวัน</t>
  </si>
  <si>
    <t>วัดพระพรหม</t>
  </si>
  <si>
    <t>นางสาวซูใบด๊ะ  วาเตะ</t>
  </si>
  <si>
    <t>นงสาวนารีมัน  หะแวกะจิ</t>
  </si>
  <si>
    <t>นางสาวซัลวา  เจ๊ะเส็ง</t>
  </si>
  <si>
    <t>นางสาวมารียำ  หลงสม๊ะ</t>
  </si>
  <si>
    <t>อ.เบญจพร  ชนะกลุ</t>
  </si>
  <si>
    <t>นางสาวสุทธิชา  โส๊ะอ้น</t>
  </si>
  <si>
    <t>นางสาวยูวารา  การังงัน</t>
  </si>
  <si>
    <t>นางสาวสุกัญญา  เชาว์ช่างเหล็ก</t>
  </si>
  <si>
    <t>นางสาวสุรรณี  เตระไชย์</t>
  </si>
  <si>
    <t>สิทธาภัทร</t>
  </si>
  <si>
    <t>นางสาวภาวณี  สมศักดิ์</t>
  </si>
  <si>
    <t>นางสาวอนงค์ลักษณ  อ่อนเคร็ง</t>
  </si>
  <si>
    <t>นางสาวเตือนใจ  ปานาปาเนาะ</t>
  </si>
  <si>
    <t>พิมพ์มณี</t>
  </si>
  <si>
    <t>นางสาวธนุวดี  แวเด็น</t>
  </si>
  <si>
    <t>นางสาวจันทิรา  หาสกุล</t>
  </si>
  <si>
    <t>นางสาวนวลจุฑา  เพ็ญพงศ์</t>
  </si>
  <si>
    <t>นางสาวจันทิมา  ก๊งหวั่น</t>
  </si>
  <si>
    <t>นางสาวณัฐวดี  ศรีขวัญแก้ว</t>
  </si>
  <si>
    <t>นางสาวกมลทิพย์  ณะแก้ว</t>
  </si>
  <si>
    <t>นางสาวอาสุด๊ะ  ดำทำคลอง</t>
  </si>
  <si>
    <t>นางสาวจิรนันทร์  เที่ยวแสวง</t>
  </si>
  <si>
    <t>โครงการพัฒนาศักยภาพนักศึกษา เรื่อง กระบวนการเรียนรู้แบบ BBL หลักสูตรการศึกษาปฐมวัยชั้นปีที่ 5</t>
  </si>
  <si>
    <t>โครงการศึกษาดูงานด้านการผลิตและพัฒนาครู ณ สาธารณรัฐไต้หวัน</t>
  </si>
  <si>
    <t>โครงการทำบุญให้ทานไฟ</t>
  </si>
  <si>
    <t>3 เมษายน 2553</t>
  </si>
  <si>
    <t>เกณฑ์และกลวิธีการตั้งชื่อยันต์ของคนไทย</t>
  </si>
  <si>
    <t>นายกิตติพัฒน์  เพ็ชรทองนะ</t>
  </si>
  <si>
    <t>สถาบันวิจัยและพัฒนา</t>
  </si>
  <si>
    <t>30-31 พ.ค. 54</t>
  </si>
  <si>
    <t>การมีส่วนร่วมในการจัดการศึกษาขององค์กรปกครองส่วนท้องถิ่น  สังกัดสำนักงานเขตพื้นที่การศึกานครศรีธรรมราช เขต 4</t>
  </si>
  <si>
    <t>ความสัมพันธ์ระหว่างพฤติกรรมการใช้อำนาจของผู้บริหารสถานศึกษากับขวัญในการปฏิบัติงานของครูในสถานศึกษาขั้นพื้นฐาน</t>
  </si>
  <si>
    <t>ปัจจัยที่สัมพันธ์กับประสิทธิผลการบริหารศูนย์พัฒนาเด็กเล็ก  สังกัดองค์การบริหารส่วนตำบล  จังหวัดนครศรีธรรมราช</t>
  </si>
  <si>
    <t>ระบบการดูแลช่วยเหลือนักเรียนโรงเรียนบ้านทุ่งเกราะ   สังกัดสำนักงานเขตพื้นที่การศึกานครศรีธรรมราช เขต 4</t>
  </si>
  <si>
    <t>ความสัมพันธ์ของการประเมินคุณภาพภายนอกกับผลทดสอบระดับชาติ  (NT) ของสถานศึกษาสังกัด สำนักงานเขตพื้นที่การศึกษาตรัง  เขต 2</t>
  </si>
  <si>
    <t>การประเมินโครงการพัฒนาครูโรงเรียนปทุมานุกูล  สังกัดสำนักงานเขตพื้นที่การศึกานครศรีธรรมราช เขต 4</t>
  </si>
  <si>
    <t>นายวัชริทร์  ผ่องแผ้ว</t>
  </si>
  <si>
    <t>แนงทางการพัฒนาผู้นำเพื่อการเปลี่ยนแปลงของผู้บริหารสถานศึกษาขนาดเล้ก  สังกัดสำนักงานเขตพื้นที่การศึกานครศรีธรรมราช เขต 3</t>
  </si>
  <si>
    <t xml:space="preserve">การศึกษาปัญหาการจัดทำหลักสูตรสถานศึกษาในโรงเรียนขยายโอกาส  สังกัดสำนักงานเขตพื้นที่การศึกานครศรีธรรมราช </t>
  </si>
  <si>
    <t>นางศุภรัตน์  อุปถะ</t>
  </si>
  <si>
    <t>การประชุมวิชาการและนำเสนอผลงานวิจัย  มหาวิทยาลัยทักษิณ  ครั้งที่ 20  ประจำปี 2553</t>
  </si>
  <si>
    <t>ผลของการฝึกคิดแบบหมวกหกใบที่มีต่อการคิดอย่างมีวิจารณญาณของนักเรียนชั้นประถมศึกษาปีที่ 5  ศูนย์เครือข่ายท่าชนะ 2  (ทะเลทอง)  สำนักงานเขตพื้นที่การศึกาสุราษฎร์ธานี เขต 2</t>
  </si>
  <si>
    <t>นายธวัชชัย  ลายพยัคฆ์</t>
  </si>
  <si>
    <t>การเปรียบเทียบผลสัมฤทธิ์ทางการเรียน  กลุ่มสาระการเรียนรู้สังคมศึกษา  ศาสนา  และวัฒนาธรรมและพฤติกรรมการทำงานกลุ่มของนักเรียนชั้นมัธยมศึกษาปีที่  2  ที่ได้รับการจัดการเรียนการสอนโดยใช้แนวคิดซิปปากับการจัดการเรียนการสอนแบบปกติ</t>
  </si>
  <si>
    <t>นางสาววาสนา  สมบัติ</t>
  </si>
  <si>
    <t>การพัฒนาแบบฝึกทักษะการแก้โจทย์ปัญหาคณิตศาสตร์  สำหรับนักเรียนชั้นประถมศึกษาปีที่ 2</t>
  </si>
  <si>
    <t>นางสาวเพชรลดา  สมเพชร</t>
  </si>
  <si>
    <t>การศึกษาผลสัมฤทธิ์ทางการเรียนและความคิดสร้างสรรค์ทางวิทยาศาสตร์ของนักเรียนชั้นมัธยมศึกษาปี่ที่  3  ที่ได้รับการสอนด้วยวิธืสตรอรีไลน์</t>
  </si>
  <si>
    <t>นางสาวภารดี  แก้วประชุม</t>
  </si>
  <si>
    <t>การประเมินหลักสูตรสถานศึกษา  กลุ่มสาระการเรียนรู้ภาษาต่างประเทศ  ช่วงชั้นที่  4  โรงเรียนเมืองนครศรีธรรมราช</t>
  </si>
  <si>
    <t>นางวรรณา  พัชนี</t>
  </si>
  <si>
    <t>การประเมินหลักสูตรสถานศึกษากลุ่มสาระการเรียนรู้คณิตศาสตร์  ช่วงชั้นที่  3  พุทธศักราช  2545  ฉบับปรับปรุง  พ.ศ. 2549  โรงเรียนพรหมคีรีพิทยาคม</t>
  </si>
  <si>
    <t>นางสาวถนอมศรี  สุขศิริ</t>
  </si>
  <si>
    <t>การพีฒนาหลักสูตรกลุ่มสาระการเรียนรู้การงานอาชีพและเทคโนโลยี  รายวิชาพิมพ์ดีดไทยด้วยคอมพิวเตอร์  ชั้นมัธยมศึกษาปีที่ 2  โรงเรียนพรหมคีรีพิทยาคม</t>
  </si>
  <si>
    <t>นางสาวสุจิตรา  พันธนิตย์</t>
  </si>
  <si>
    <t>การประเมินหลักสูตรสถานศึกษากลุ่มสาระการเรียนรู้วิทยาศาสตร์  ช่วงชั้นที่  3  พุทธศักราช  2547 โรงเรียนเมืองนครศรีธรรมราช</t>
  </si>
  <si>
    <t>นางจิดาภรณ์  บุญอนันต์</t>
  </si>
  <si>
    <t>การัฒนาตัวบ่งชี้คุณลักษณะบัณฑิตที่พึงประสงค์ของบัณฑิตพยาบาล  สังกัดกระทรวงสาธารณสุข</t>
  </si>
  <si>
    <t>ชื่ออาจารย์ผู้ควบคุมดูแล</t>
  </si>
  <si>
    <t>งบประมาณ</t>
  </si>
  <si>
    <t>แหล่งงบประมาณ</t>
  </si>
  <si>
    <t>รางวัลที่ได้รับ</t>
  </si>
  <si>
    <t>(กรณีที่มี)</t>
  </si>
  <si>
    <t>รหัสวิชา</t>
  </si>
  <si>
    <t>ชื่อวิชา</t>
  </si>
  <si>
    <t>หน่วยกิต</t>
  </si>
  <si>
    <t>ทฤษฎี</t>
  </si>
  <si>
    <t>ปฏิบัติ</t>
  </si>
  <si>
    <t>ศึกษาด้วยตนเอง</t>
  </si>
  <si>
    <t>สถานที่ฝึกประสบการณ์</t>
  </si>
  <si>
    <t>ประเภทการฝึก</t>
  </si>
  <si>
    <t>โครงการทำบุญตักบาตรเทศกาลวันพ่อแห่งชาติ</t>
  </si>
  <si>
    <t>โครงการทำบุญตักบาตรวันครู ปี 54</t>
  </si>
  <si>
    <t>โครงการค่ายคุณธรรมจริยธรรมและบำเพ็ญประโยชน์</t>
  </si>
  <si>
    <t>4  ธ.ค. 53</t>
  </si>
  <si>
    <t>16 ม.ค. 54</t>
  </si>
  <si>
    <t>17 ก.พ. 54</t>
  </si>
  <si>
    <t>22 ก.พ. 54</t>
  </si>
  <si>
    <t>7 มี.ค. 54</t>
  </si>
  <si>
    <t>เอกสารการประชุมทางวิชาการ ครั้งที่ 2 การวิจัยทางการศึกษา: การวิจัยทางการบริหารการศึกษา /http://graduate.nstru.ac.th/2551/index.php</t>
  </si>
  <si>
    <t>ปัจจัยที่สัมพันธ์กับประสิทธิผลการบริหารศูนย์พัฒนา   เด็กเล็ก  สังกัดองค์การบริหารส่วนตำบลจังหวัดนครศรีธรรมราช</t>
  </si>
  <si>
    <t xml:space="preserve">นางสาวอลิสา  ตลึงผล </t>
  </si>
  <si>
    <t>นางสาวอลิสา  ตลึงผล</t>
  </si>
  <si>
    <t>การจัดการเรียนรู้เพศศึกษารอบด้านสำหรับนักศึกษาสาขาการศึกษา คณะครุศาสตร์ มหาวิทยาลัยราชภัฏนครศรีธรรมราช</t>
  </si>
  <si>
    <t>นางจุติพร  อัศวโวรรณ     นางเมตตา  นพประดิษฐ์นางจรุงใจ  มนต์เลี้ยง    นางสุภาวดี  หนูเจริญ       นางกุสุมา  ใจสบาย        นายวัยวุฒ อินทวงศ์        นางเบญจพร  ชนะกุล      นายณรงค์  อุ้ยนอง</t>
  </si>
  <si>
    <t>นางกุสุมา  ใจสบาย      นางจุคิพร  อัศวโสวรรณ</t>
  </si>
  <si>
    <t xml:space="preserve">งานตลาดนัดความรู้ “เครือข่ายเรียนรู้สู่ความพอเพียง ครั้งที่ ๒” ในระหว่างวันที่ ๒๕-๒๗ สิงหาคม ๒๕๕๓ </t>
  </si>
  <si>
    <t>ใบเทค บางนา</t>
  </si>
  <si>
    <t>25-27สิงหาคม 2553</t>
  </si>
  <si>
    <t xml:space="preserve">นางสาวอลิสา  ตลึงผล      </t>
  </si>
  <si>
    <t>นางสาวกมลทิพย์ ธรรมกีระติ</t>
  </si>
  <si>
    <t>งานประชุมสัมมนาเรื่อง ตามรอยตามพรลิงค์...ค้นหาความจริงศรีธรรมราช (มหานคร)</t>
  </si>
  <si>
    <t>ณ โรงแรมแกรนด์ปาร์ค นครศรีธรรมราช</t>
  </si>
  <si>
    <t>วันที่ 5-6 กันยายน 2553</t>
  </si>
  <si>
    <t xml:space="preserve">ประชุมเชิงปฏิบัติการจัดทำแผนกลยุทธ์เชิงรุกประจำปีงบประมาณ พ.ศ. 2553-2556 </t>
  </si>
  <si>
    <t>7-9 กันยายน 2553</t>
  </si>
  <si>
    <t xml:space="preserve">การสัมมนาทางวิชาการ เรื่อง ความสัมพันธ์ทางวัฒนธรรมในประเทศไทยเพื่อจัดทำแผนที่ทางวัฒนธรรมภาคใต้ </t>
  </si>
  <si>
    <t>ณ โรงแรมทวิน โลตัส นครศรธรรมราช</t>
  </si>
  <si>
    <t>วันที่ 29 – 30 ตุลาคม 2553</t>
  </si>
  <si>
    <t>โครงการพัฒนาบุคลากรคณะครุศาสตร์หลักสูตรจิตตปัญญาศึกษา</t>
  </si>
  <si>
    <t>18 – 20 ตุลาคม 2553</t>
  </si>
  <si>
    <t xml:space="preserve">งานประชุมวิชาการทางวัฒนธรรม อุบลวัฒนธรรม ครั้งที่ 1 </t>
  </si>
  <si>
    <t>มหาวิทยาลัยอุบลราชธานี</t>
  </si>
  <si>
    <t>21 – 27ธันวาคม 2553</t>
  </si>
  <si>
    <t xml:space="preserve">ประชุมเชิงปฏิบัติการหลักสูตรบริหารความเสี่ยง การควบคุมภายในและการจัดทำรายงานการควบคุมภายใน </t>
  </si>
  <si>
    <t>ห้องประชุมพรหมโยธี มหาวิทยาลัยราชภัฏนครศรีธรรมราช</t>
  </si>
  <si>
    <t>24 – 25 กุมภาพันธ์ 2554</t>
  </si>
  <si>
    <t>ประชุมทางวิชาการเรื่อง ๑๐๐ เอกสารสำคัญ: สรรพสาระประวัติศาสตร์ไทย</t>
  </si>
  <si>
    <t>ณ โรงแรมริเวอร์ นครปฐม</t>
  </si>
  <si>
    <t>นายปุรเชษฐ  บุญยัง</t>
  </si>
  <si>
    <t>ชุดโครงการความรู้และการจัดการน้ำตำบลเชียรเขา  อำเภอเฉลิมพระเกียรติ จังหวัดนครศรีธรรมราช ความรู้และการจัดการน้ำของชุมชนเชิงเขา : ศึกษาชุมชนวัดบ้านโคกโพธิ์สถิต ตำบลกำโลน อำเภอลานสกา จังหวัดนครศรีธรรมราช</t>
  </si>
  <si>
    <t>นายมานะ  ขุนวีช่วย  นายธนายุทธ์  สุดชู    นายปุรเชษฐ  บุญยัง  นางสาวอลิสา  ตลึงผล น.ส.แก้วใจ  สุวรรณเวช</t>
  </si>
  <si>
    <t>นางจุติพร อัศวโสวรรณ นายธวัชชัย  คงนุ่ม</t>
  </si>
  <si>
    <t>การวิจัยการส่งเสริมนวัตกรรมเครือข่ายการเรียนรู้ของครูและบุคลากรทางการศึกษา  เพื่อพัฒนาคุณภาพผู้เรียน</t>
  </si>
  <si>
    <t>น.ส.อภิณห์พร  สถิตย์ภาคีกุล            นางสาวมลิวัลย์  สมศักดิ์ นางนิตยารัตน์  คงนาลึก  นางสาวเชริษา  ใจแผ้ว นางจรุงใจ  มนต์เลี้ยง  นางจุติพร  อัศวโสวรรณ  นางสุภาวดี  หนูเจริญ  นางอรดา  โอภาสรัตนากร  นายธวัชชัย  คงนุ่ม  นางศศิรัศมิ์  เพชรช่วย  นางสาวอารี  สาริปา      นางสาวจันทร์นภา  รอดพ้น  นายนพรัตน์  ชัยเรือง  นางสาวอลิสา  ตลึงผล  นางสาวมะลิวัลญ์  ศรีธวีวัตต์ นางสาวสุขุมาล  จันทวี</t>
  </si>
  <si>
    <t>ความพึงพอใจของผู้ใช้บริการต่อการให้บริการขององค์การบริหารส่วนตำบลนาเรียง อำเภอพรหมคีรี</t>
  </si>
  <si>
    <t>ความพึงพอใจของผู้ใช้บริการต่อการให้บริการขององค์การบริหารส่วนตำบลสี่ขีด  อำเภอสิชล  จังหวัดนครศรีธรรมราช</t>
  </si>
  <si>
    <t>นางนิลรัตน์  นวกิจไพฑูรย์  นางนิตยารัตน์  คงนาลึก นายนพรัตน์  ชัยเรือง นางนิลรัตน์  นวกิจไพฑูรย์</t>
  </si>
  <si>
    <t>นายประกอบ  ใจมั่น  นายณรงค์  อุ้ยนอง   นายไกรเดช  ไกรสกุล</t>
  </si>
  <si>
    <t>น.ส.อภิณห์พร  สถิตย์ภาคีกุล                  ดร.อารี  สาริปา</t>
  </si>
  <si>
    <t xml:space="preserve">นางจุติพร  อัศวโสวรรณ  </t>
  </si>
  <si>
    <t>ชื่อนักศึกษา</t>
  </si>
  <si>
    <t>ชื่อกิจกรรรม</t>
  </si>
  <si>
    <t>วันที่ดำเนินการ</t>
  </si>
  <si>
    <t>กลุ่มเป้าหมาย</t>
  </si>
  <si>
    <t>ชื่อ- นามสกุลอาจารย์</t>
  </si>
  <si>
    <t>การเข้าถึง</t>
  </si>
  <si>
    <t>ปี พ.ศ.ที่เริ่มใช้งาน</t>
  </si>
  <si>
    <t>แบบบันทึกข้อมูลที่ 13</t>
  </si>
  <si>
    <t>ผู้มีประสบการณ์ทางวิชาการหรือวิชาชีพ</t>
  </si>
  <si>
    <t>รายชื่อผู้มีประสบการณ์
ทางวิชาการหรือวิชาชีพ</t>
  </si>
  <si>
    <t>ชื่อหน่วยงาน/
ชุมชนภายนอก</t>
  </si>
  <si>
    <t>รายละเอียดการเข้ามาส่วนร่วม
ในกระบวนการเรียนการสอน</t>
  </si>
  <si>
    <t>รวมงบประมาณทั้งสิ้น</t>
  </si>
  <si>
    <t>แบบบันทึกข้อมูลที่ 1 หลักสูตร</t>
  </si>
  <si>
    <t>แบบบันทึกข้อมูลที่ 2 จำนวนนักศึกษา</t>
  </si>
  <si>
    <t>แบบบันทึกข้อมูลที่ 4 ค่า FTES</t>
  </si>
  <si>
    <t>ตำแหน่งทางวิชาการ</t>
  </si>
  <si>
    <t>วันที่ออก</t>
  </si>
  <si>
    <t xml:space="preserve">วารสารนาคบุตรปริทรรศน์  ปี 1ฉบับที่ 1  </t>
  </si>
  <si>
    <t>เลขตำแหน่ง</t>
  </si>
  <si>
    <t>นำเสนอผลงาน</t>
  </si>
  <si>
    <t>แบบบันทึกข้อมูลที่ 7 พัฒนาสายสนับสนุน</t>
  </si>
  <si>
    <t>กิจกรรมที่ได้รับการพัฒนา</t>
  </si>
  <si>
    <t>แบบบันทึกข้อมูลที่ 10 การฝึกประสบการณ์วิชาชีพ</t>
  </si>
  <si>
    <t>แบบบันทึกข้อมูลที่ 11 การจัดสัมมนาหรือกิจกรรมเสริมหลักสูตร</t>
  </si>
  <si>
    <t>แบบบันทึกข้อมูลที่ 12 e-learning</t>
  </si>
  <si>
    <t>ปี 51</t>
  </si>
  <si>
    <t>แบบบันทึกข้อมูลที่ 3 จำนวนนักศึกษาระดับบัณฑิตศึกษาที่สำเร็จการศึกษา (สมศ.3)</t>
  </si>
  <si>
    <t>แบบบันทึกข้อมูลที่ 6 พัฒนาอาจารย์ประจำ</t>
  </si>
  <si>
    <t>พนักงานมหาวิทยาลัย</t>
  </si>
  <si>
    <t>ชื่อสาขาวิชา (ข้อมูลจาก สนส.)</t>
  </si>
  <si>
    <t>วันที่ สกอ.
 อนุมัติหลักสูตร</t>
  </si>
  <si>
    <t>ประเภทของ
หลักสูตร</t>
  </si>
  <si>
    <t>คณะครุศาสตร์</t>
  </si>
  <si>
    <t>31 ธ.ค. - 7 ก.ย. 53</t>
  </si>
  <si>
    <t>7-9 ม.ค. 54</t>
  </si>
  <si>
    <t>7 ม.ค. 54</t>
  </si>
  <si>
    <t>8 ม.ค. 54</t>
  </si>
  <si>
    <t>โครงการครุศาสตร์วิชาการ การประกวดบทความ "การสอนวิทยาศาสตร์โดยใช้ปรัชญาของเศรษฐกิจพอเพียง"</t>
  </si>
  <si>
    <t>โครงการครุศาสตร์วิชาการ การแข่งขัน "Satit's Speech Contest"</t>
  </si>
  <si>
    <t>โครงการครุศาสตร์วิชาการ การแข่งขัน "ฟุตบอลหน่วยงาน"</t>
  </si>
  <si>
    <t>การใช้กับการเรียน
การสอน</t>
  </si>
  <si>
    <t>การนำมาใช้กับ
การปฏิบัติงานที่เกี่ยวข้อง</t>
  </si>
  <si>
    <t>แบบบันทึกข้อมูลที่ 8  โครงการวิจัย/ปัญหาพิเศษ</t>
  </si>
  <si>
    <t>แบบบันทึกข้อมูลที่ 9     รายวิชาปฏิบัติการ</t>
  </si>
  <si>
    <t>ผลการประเมิน
ความพึงพอใจ</t>
  </si>
  <si>
    <t>ชื่อผู้สอน</t>
  </si>
  <si>
    <t>ชื่อรายวิชา</t>
  </si>
  <si>
    <t xml:space="preserve">รหัส  </t>
  </si>
  <si>
    <t>แบบบันทึกข้อมูลที่ 14  ประเมินการสอนรายวิชา ภาคเรียน 1/53 (ภาคปกติ)</t>
  </si>
  <si>
    <t>แบบบันทึกข้อมูลที่ 15  ประเมินการสอนรายวิชา ภาคเรียน 1/53 (ภาคพิเศษ)</t>
  </si>
  <si>
    <t>แบบบันทึกข้อมูลที่ 16  ประเมินการสอนรายวิชา ภาคเรียน 2/53 (ภาคปกติ)</t>
  </si>
  <si>
    <t>แบบบันทึกข้อมูลที่ 17  ประเมินการสอนรายวิชา ภาคเรียน 2/53 (ภาคพิเศษ)</t>
  </si>
  <si>
    <t>ผลการประเมิน</t>
  </si>
  <si>
    <t>ระดับที่สอน</t>
  </si>
  <si>
    <t>ชื่อ-สกุลอาจารย์</t>
  </si>
  <si>
    <t>แบบบันทึกข้อมูลที่ 18  ประเมินผู้สอนรายวิชา ภาคเรียน 1/53 (ภาคปกติ)</t>
  </si>
  <si>
    <t>แบบบันทึกข้อมูลที่ 19  ประเมินผู้สอนรายวิชา ภาคเรียน 1/53 (ภาคพิเศษ)</t>
  </si>
  <si>
    <t>แบบบันทึกข้อมูลที่ 20   ประเมินผู้สอนรายวิชา ภาคเรียน 2/53 (ภาคปกติ)</t>
  </si>
  <si>
    <t>แบบบันทึกข้อมูลที่ 21  ประเมินผู้สอนรายวิชา ภาคเรียน 2/53 (ภาคพิเศษ)</t>
  </si>
  <si>
    <t>วัน/เดือน/ปี ที่จัด</t>
  </si>
  <si>
    <t>หลักสูตร</t>
  </si>
  <si>
    <t>ระดับนักศึกษา</t>
  </si>
  <si>
    <t>ชื่อกิจกรรมเสริมสร้างคุณธรรมจริยธรรม</t>
  </si>
  <si>
    <t>แบบบันทึกข้อมูลที่ 22 กิจกรรมเสริมสร้างคุณธรรมจริยธรรม</t>
  </si>
  <si>
    <t>(สำหรับตัวบ่งชี้ที่ 2.7)</t>
  </si>
  <si>
    <t>นานาชาติ</t>
  </si>
  <si>
    <t>ชาติ</t>
  </si>
  <si>
    <t>ระดับของรางวัล</t>
  </si>
  <si>
    <t>หน่วยงานที่ให้รางวัล</t>
  </si>
  <si>
    <t>วัน เดือน ปี 
ที่ได้รับรางวัล</t>
  </si>
  <si>
    <t>ชื่อรางวัล/ประกาศเกียรติคุณที่ได้รับ</t>
  </si>
  <si>
    <t>ชื่อนักศึกษา/ชื่อกิจกรรม</t>
  </si>
  <si>
    <t>(สำหรับตัวบ่งชี้ที่ 2.8)</t>
  </si>
  <si>
    <t>ต่ำกว่าเกณฑ์</t>
  </si>
  <si>
    <t>ตามเกณฑ์</t>
  </si>
  <si>
    <t>สูงกว่าเกณฑ์</t>
  </si>
  <si>
    <t>ทำงานตรงสาขาหรือสอดคล้อง</t>
  </si>
  <si>
    <t>ประกอบอาชีพอิสระ</t>
  </si>
  <si>
    <t>เปลี่ยนงานหลัง
สำเร็จการศึกษา</t>
  </si>
  <si>
    <t>มีงานทำก่อน
สำเร็จการศึกษา</t>
  </si>
  <si>
    <t>มีงานทำก่อน
เข้ามาศึกษา</t>
  </si>
  <si>
    <t>ศึกษา
ต่อ</t>
  </si>
  <si>
    <t>เกณฑ์
ทหาร</t>
  </si>
  <si>
    <t>อุป
สมบท</t>
  </si>
  <si>
    <t>ที่ตอบ</t>
  </si>
  <si>
    <t>ที่จบ</t>
  </si>
  <si>
    <t>ได้รับเงินเดือน</t>
  </si>
  <si>
    <t>จำนวนบัณฑิต (คน)</t>
  </si>
  <si>
    <t>แบบบันทึกข้อมูลที่ 24  บัณฑิตปริญญาตรีที่ได้งานทำหรือประกอบอาชีพอิสระ</t>
  </si>
  <si>
    <t>(สำหรับตัวบ่งชี้ สมศ.1)</t>
  </si>
  <si>
    <t>ปีที่ศึกษาต่อ</t>
  </si>
  <si>
    <t>ปีที่สำเร็จการศึกษา</t>
  </si>
  <si>
    <t>สถาบันที่เข้าศึกษาต่อ</t>
  </si>
  <si>
    <t>ชื่อบัณฑิต</t>
  </si>
  <si>
    <t>แบบบันทึกข้อมูลที่ 25  บัณฑิตที่ลาศึกษาต่อ</t>
  </si>
  <si>
    <t>(สำหรับตัวบ่งชี้ สมศ.2)</t>
  </si>
  <si>
    <t>ปีการศึกษา</t>
  </si>
  <si>
    <t>แบบบันทึกข้อมูลที่ 26  ผลการประเมินบัณฑิตจากสถานประกอบการ (ผู้ใช้บัณฑิต)</t>
  </si>
  <si>
    <t>ค่าน้ำหนัก</t>
  </si>
  <si>
    <t>หน้า</t>
  </si>
  <si>
    <t>เล่มที่</t>
  </si>
  <si>
    <t>ปีที่ตีพิมพ์</t>
  </si>
  <si>
    <t>ชื่อวารสาร/
รายงานสืบเนื่องจากการประชุม</t>
  </si>
  <si>
    <t>ชื่อบทความ/
วิทยานิพนธ์</t>
  </si>
  <si>
    <t>แบบบันทึกข้อมูลที่ 28  วิทยานิพนธ์ของผู้สำเร็จการศึกษาระดับปริญญาโทที่ได้รับการตีพิมพ์หรือเผยแพร่</t>
  </si>
  <si>
    <t>(สำหรับตัวบ่งชี้ สมศ.3)</t>
  </si>
  <si>
    <t>รูปแบบของการเผยแพร่</t>
  </si>
  <si>
    <t>จังหวัด/ประเทศ</t>
  </si>
  <si>
    <t>ชื่อสถานที่</t>
  </si>
  <si>
    <t>ปีที่เผยแพร่</t>
  </si>
  <si>
    <t>ชื่อเจ้าของผลงาน</t>
  </si>
  <si>
    <t>ชื่อผลงานสร้างสรรค์</t>
  </si>
  <si>
    <t>แบบบันทึกข้อมูลที่ 29  ผลงานสร้างสรรค์จากศิลปะนิพนธ์ของผู้สำเร็จการศึกษาระดับปริญาโทที่ได้รับการเผยแพร่</t>
  </si>
  <si>
    <t>ชื่อเจ้าของ
ผลงาน</t>
  </si>
  <si>
    <t>ชื่อบทความจากผลงานวิจัยวิทยานิพนธ์ปริญญาเอก
วิทยานิพนธ์</t>
  </si>
  <si>
    <t>แบบบันทึกข้อมูลที่ 30 ผลงานของผู้สำเร็จการศึกษาระดับปริญญาเอกที่ได้รับการตีพิมพ์เผยแพร่</t>
  </si>
  <si>
    <t>(สำหรับตัวบ่งชี้ สมศ.4)</t>
  </si>
  <si>
    <t>(เฉพาะกิจกรรม 1-3)</t>
  </si>
  <si>
    <t>การดำเนินงานด้าน</t>
  </si>
  <si>
    <t>ชื่อกิจกรรม</t>
  </si>
  <si>
    <t>แบบบันทึกข้อมูลที่ 31  การให้คำปรึกษาและบริการด้านข้อมูลข่าวสาร</t>
  </si>
  <si>
    <t>(สำหรับตัวบ่งชี้ สกอ. 3.1)</t>
  </si>
  <si>
    <t> การศึกษาไทยและครูชั้นวิชาชีพในสังคมไทย</t>
  </si>
  <si>
    <t>วิธีวิจัยวิทยาศาสตร์</t>
  </si>
  <si>
    <t>ปฏิบัติการฟิสิกส์  1</t>
  </si>
  <si>
    <t>ปฏิบัติการเคมี  1</t>
  </si>
  <si>
    <t xml:space="preserve">ปฏิบัติการเคมีวิเคราะห์  </t>
  </si>
  <si>
    <t>ปฏิบัติการชีววิทยา  2</t>
  </si>
  <si>
    <t>นิเวศวิทยา</t>
  </si>
  <si>
    <t>ธรณีวิทยาทั่วไป</t>
  </si>
  <si>
    <t>พื้นฐานทางวิทยาศาสตร์สิ่งแวดล้อม</t>
  </si>
  <si>
    <t>วิทยาศาสตร์ท้องถิ่น</t>
  </si>
  <si>
    <t>ปฏิบัติการเคมีอนินทรีย์ 1</t>
  </si>
  <si>
    <t>เสริมทักษะปฏิบัติการเคมี</t>
  </si>
  <si>
    <t>พันธุศาสตร์</t>
  </si>
  <si>
    <t>จุลชีววิทยา</t>
  </si>
  <si>
    <t>สวนพฤกษศาสตร์โรงเรียน</t>
  </si>
  <si>
    <t> พืชพรรณเพื่อชีวิต</t>
  </si>
  <si>
    <t> จิตวิทยาและการแนะแนวสำหรับครู</t>
  </si>
  <si>
    <t> หลักการจัดการเรียนรู้</t>
  </si>
  <si>
    <t> การใช้และการบำรุงรักษาวัสดุอุปกรณ์เทคโนโลยีการเรียนรู้</t>
  </si>
  <si>
    <t> หลักการวัดและประเมินผลการเรียนรู้</t>
  </si>
  <si>
    <t> กิจกรรมพัฒนาผู้เรียน</t>
  </si>
  <si>
    <t> การวิจัยเพื่อพัฒนาการเรียนรู้</t>
  </si>
  <si>
    <t> หลักสูตรและการจัดการเรียนรู้กลุ่มสาระวิทยาศาสตร์</t>
  </si>
  <si>
    <t> ปฏิบัติการชีววิทยา 1</t>
  </si>
  <si>
    <t> ปฏิบัติการฟิสิกส์ 2</t>
  </si>
  <si>
    <t> ดาราศาสตร์และอวกาศ</t>
  </si>
  <si>
    <t> โปรแกรมประยุกต์ด้านวิทยาศาสตร์</t>
  </si>
  <si>
    <t> ทักษะสำหรับครูวิทยาศาสตร์</t>
  </si>
  <si>
    <t> สัตววิทยา</t>
  </si>
  <si>
    <t> ปฏิบัติการเคมีอินทรีย์ 1</t>
  </si>
  <si>
    <t> ชีววิทยาเพื่อคุณภาพชีวิต</t>
  </si>
  <si>
    <t> สรีรวิทยาทั่วไป</t>
  </si>
  <si>
    <t> ชีววิทยาของเซลล์</t>
  </si>
  <si>
    <t> ปฏิบัติการชีวเคมี 1</t>
  </si>
  <si>
    <t> สัมมนาวิทยาศาสตร์</t>
  </si>
  <si>
    <t> การจัดการเรียนรู้เพื่อพัฒนาทักษะการคิด</t>
  </si>
  <si>
    <t> การบริหารจัดการในชั้นเรียน</t>
  </si>
  <si>
    <t> เทคโนโลยีสารสนเทศสำหรับครู</t>
  </si>
  <si>
    <t> นวัตกรรมและเทคโนโลยีทางการศึกษา</t>
  </si>
  <si>
    <t> ผู้กำกับลูกเสือ-เนตรนารีสามัญรุ่นใหญ่</t>
  </si>
  <si>
    <t> กฎหมายการศึกษา</t>
  </si>
  <si>
    <t>ภาคเรียนที่ 1/2553 (หลักสูตรวิทยาศาสตร์)</t>
  </si>
  <si>
    <t>ภาคเรียนที่ 2 ปีการศึกษา 2553   (หลักสูตรวิทยาศาสตร์)</t>
  </si>
  <si>
    <t>รอข้อมูลพี่แดง</t>
  </si>
  <si>
    <t xml:space="preserve">เข้าร่วมโครงการอบรมทีมสหวิชาชีพระดับพื้นที่ (ครู ข) ตามโครงการคาราวานเสริมสร้างเด็กปี 2553 </t>
  </si>
  <si>
    <t>นายทรงวิทย์  ฤทธิ์กัณฑ์</t>
  </si>
  <si>
    <t xml:space="preserve">เข้าร่วมประชุมการกำหนดส่งรายละเอียดข้อมูลนักศึกษาทุนโครงการผลิตครูพันธุ์ใหม่ </t>
  </si>
  <si>
    <t xml:space="preserve">เข้าร่วมประชุมติดตามประเมินผลความก้าวหน้า  โครงการก้าวย่างอย่างเข้าใจ  </t>
  </si>
  <si>
    <t>เข้าร่วมประชุมเพื่อประเมินข้าราชการครูให้มีวิทยฐานะชำนาญการพิเศษ</t>
  </si>
  <si>
    <t>เป็นประธานตรวจและประเมินคุณภาพการศึกษาภายใน</t>
  </si>
  <si>
    <t>เข้าร่วมประชุมผู้อำนวยการศูนย์ข้อมูลและข่าวสารวัฒนธรรมอเมริกัน (American Corner)</t>
  </si>
  <si>
    <t>อบรมการเป็นวิทยากรครูแกนนำหลักสูตรวิชาแนะแนว</t>
  </si>
  <si>
    <t>อบรมการเป็นวิทยากรครูแกนนำหลักสูตรวิชาบรรณารักษ์</t>
  </si>
  <si>
    <t>อบรมการเป็นวิทยากรครูแกนนำหลักสูตรการศึกษาปฐมวัย</t>
  </si>
  <si>
    <t>อบรมการเป็นวิทยากรครูแกนนำหลักสูตรวิชาภาษาไทยและบูรณาการระดับประถมศึกษา</t>
  </si>
  <si>
    <t>นายไพศาล  นิ่มสุวรรณ</t>
  </si>
  <si>
    <t>ประสิทธิผลของการจัดการอาชีวศึกษาระบบทวิภาคีของสถานศึกษา สังกัดอาชีวศึกษาจังหวัดนครศรีธรรมราช</t>
  </si>
  <si>
    <t xml:space="preserve">ประชุมเพื่อประเมินข้าราชการครูและบุคลากรทางการศึกษาให้มีเลื่อนวิทยฐานะชำนาญการพิเศษ </t>
  </si>
  <si>
    <t>เข้าร่วมกิจกรรมศึกษาดูงานด้านวิทยาศาสตร์ในโครงการพัฒนานักศึกษาหลักสูตรวิทยาศาสตร์</t>
  </si>
  <si>
    <t>เข้าร่วมประชุมนำเสนอรายงานฉบับสมบูรณ์ชุดโครงการ เชื่อมโยงเครือข่ายภาคีประเด็นการท่องเที่ยว ระดับปริญญาตรี</t>
  </si>
  <si>
    <t>เข้าร่วมเป็นคณะทำงานพัฒนาเอกสารอบรมครูและเอกสารเสริมสำหรับนักเรียนที่มีความสามารถพิเศษทางคณิตศาสตร์ ระดับประถมศึกษา</t>
  </si>
  <si>
    <t>เข้าร่วมการศึกษาดูงานสถาบันผลิตครูทั้งในและต่างประเทศ และเผยแพร่ศิลปวัฒนธรรม</t>
  </si>
  <si>
    <t>นายเอกวุฒิ  เพชรทองด้วง</t>
  </si>
  <si>
    <t>นายสุริยะ  วิฤทธิ์</t>
  </si>
  <si>
    <t>เข้าร่วมประชุมโครงการวิจัยพัฒนารูปแบบการจัดการเรียนรู้หลักปรัชญาเศรษฐกิจพอเพียง</t>
  </si>
  <si>
    <t xml:space="preserve">เข้าร่วมประชุมสภาคณบดีคณะครุศาสตร์ / ศึกษาศาสตร์แห่งประเทศไทย </t>
  </si>
  <si>
    <t>เข้าร่วมประชุมปฏิบัติการขับเคลื่อนกระบวนการเรียนรู้ตามโครงการสายใยรักแห่งครอบครัว</t>
  </si>
  <si>
    <t>เข้าร่วมประชุมวิชาการประจำปี ครั้งที่ 5 เรื่อง การเรียนการสอนระดับอุดมศึกษาสู่การเปลี่ยนแปลง Transformative Higher Education and Learning</t>
  </si>
  <si>
    <t>เข้าร่วมประชุมองค์กรภาคีโครงการก้าวย่างอย่างเข้าใจ</t>
  </si>
  <si>
    <t>เข้าร่วมประชุมเพื่อประเมินข้าราชการและบุคลากรทางการศึกษาฯ</t>
  </si>
  <si>
    <t>นางสาวอภิณห์พร  สถิย์ภาคีกุล</t>
  </si>
  <si>
    <t>เข้าร่วมประชุมสภาคณบดีคณะครุศาสตร์ / ศึกษาศาสตร์ ครั้งที่ 5/2553</t>
  </si>
  <si>
    <t>เข้าร่วมประชุมสัมมนา เรื่อง การพัฒนามาตรฐานวิชาชีพ</t>
  </si>
  <si>
    <t>เข้าร่วมประชุมเพื่อสรุปประเมินผลงานทางวิชาการฯ</t>
  </si>
  <si>
    <t>เข้าร่วมประชุมเพื่อพิจารณาผลการประเมินผลงาน ด้านที่ 3</t>
  </si>
  <si>
    <t>เข้าร่วมประชุมคณะกรรมการประเมินผลงานทางวิชาการฯ</t>
  </si>
  <si>
    <t>เข้าร่วมอบรม "วิทยากรการจัดกระบวนการเรียนรู้เพศศึกษารอบด้าน"</t>
  </si>
  <si>
    <t>นำเสนอผลการวิจัยและพัฒนาการส่งเสริมนวัตกรรมเครือข่ายการเรียนรู้ของครูฯ</t>
  </si>
  <si>
    <t>ศึกษาค้นคว้าเอกสารตำราและจัดหาหนังสือให้ศูนย์ภาษา</t>
  </si>
  <si>
    <t xml:space="preserve">เข้าร่วมโครงการพัฒนานักศึกษา ศึกษาดูงาน  หลักสูตรจิตวิทยาและการแนะแนว </t>
  </si>
  <si>
    <t>เข้าร่วมการนำเสนอผลการวิจัยและพัฒนาการส่งเสริมนวัตกรรมเครือข่ายการเรียนรู้ของครูและบุคลากรทางการศึกษา</t>
  </si>
  <si>
    <t>เข้าร่วมโครงการพัฒนานักศึกษา ศึกษาดูงานด้านการจัดการศึกษาฯ ให้แก่นักศึกษา ป.ชีพครู</t>
  </si>
  <si>
    <t>เข้าร่วมประชุมปฏิบัติการความรู้เพื่อส่งเสริมและพัฒนาบุคลากรให้มีความรู้และทักษะการดำเนินงาน</t>
  </si>
  <si>
    <t>นายสุทธิพงค์  เพ็ชร์รัตน์</t>
  </si>
  <si>
    <t xml:space="preserve">เข้าร่วมอบรม วิทยากรการจัดกระบวนการเรียนรู้เพศศึกษารอบด้าน </t>
  </si>
  <si>
    <t>เข้าร่วมประชุมโครงการวิจัย เรื่อง การพัฒนารูปแบบการจัดการเรียนรู้ตามหลักปรัชญาเศรษฐกิจพอเพียง</t>
  </si>
  <si>
    <t>เข้าร่วมประชุมเพื่อชี้แจงการดำเนินงานและลงนาม MOU มหาวิทยาลัยราชภัฏที่เข้าร่วามโครงการจัดกระบวนการเรียนรู้เพศศึกษารอบด้าน</t>
  </si>
  <si>
    <t>เข้าร่วมประชุมเชิงปฏิบัติการโครงการพัฒนาครูประจำการที่สอนไม่ตรงวุฒิ /วิชาเอก</t>
  </si>
  <si>
    <t>เข้าร่วมประชุมวิชาการด้านการเรียนการสอนระดับนานาชาติ</t>
  </si>
  <si>
    <t>เข้าร่วมกิจกรรมพัฒนาผู้เรียน กิจกรรมค่ายคณิตศาสตร์เพื่อการพัฒนาศักยภาพการเรียนรู้</t>
  </si>
  <si>
    <t>เข้าร่วมประชุมวิพากษ์หลักสูตรประกาศนียบัตรบัณฑิต สาขาวิชาชีพครู</t>
  </si>
  <si>
    <t>เข้าร่วมประชุมโครงการยกระดับคุณภาพทั้งระบบ (สำหรับผู้บริหารสถานศึกษา)</t>
  </si>
  <si>
    <t>เข้าร่วมประชุมเพื่อพัฒนาหลักสูตรสำหรับเป็นวิชาการศึกษาทั่วไปและวิชาการจัดการเรียนรู้เพศศึกษารอบด้าน</t>
  </si>
  <si>
    <t>เข้าร่วมประชุมวิชาการระดับชาติ The Dynamics in Second / Forelign Lnguage Teaching in te 21st Century</t>
  </si>
  <si>
    <t>เข้าร่วมประชุมวิชาการฟิสิกส์และวิทยาศาสตร์ทั่วไป มหาวิทยาลัยราชภัฏเขตภูมิศาสตร์ภาคใต้</t>
  </si>
  <si>
    <t>เข้าร่วมประชุมผู้บริหารสถานศึกษาและติดตามโรงเรียนในเครือข่าย</t>
  </si>
  <si>
    <t>เข้าร่วมประชุมปฏิบัติการสังเคราะห์งานวิจัยฯ</t>
  </si>
  <si>
    <t>เข้าร่วมประชุมวิชาการวิทยาศาสตร์ คณิตศาสตร์ วทร. ครั้งที่ 20</t>
  </si>
  <si>
    <t>เข้าร่วมประชุมสัมมนาระดับนานาชาติ เรื่อง Transforning the Language classroom: Meeting the Nedds of the globaliged world พร้อมนำเสนอผลงานวิจัย เรื่อง Developing english for eco-tourism glocally</t>
  </si>
  <si>
    <t xml:space="preserve">เข้าร่วมประชุมสภาคณบดีคณะครุศาสตร์ / ศึกษาศาสตร์ </t>
  </si>
  <si>
    <t>เข้าร่วมประชุมวิชาการระดับชาติ ประจำปี 2553 อุดมศึกษาร่วมสร้างประเทศน่าอยู่</t>
  </si>
  <si>
    <t>เข้าร่วมประชุมวิชาการ เรื่อง มหาวิทยาลัยสร้างเสริมสุขภาพ</t>
  </si>
  <si>
    <t>เข้าร่วมอบรมหลักสูตรการพัฒนาเวปไซต์ที่ทุกคนเข้าถึงได้ฯ</t>
  </si>
  <si>
    <t>เข้าร่วมประชุมแผนปฏิบัติการเครือข่ายโทรทัศน์ครู 9 ภูมิภาค</t>
  </si>
  <si>
    <t>เข้าร่วมสัมนาทางวิชาการด้านภูมิศาสตร์ เรื่อง องค์ความรู้ เทคโนโลยี การเรียนการสอน การวิจัย และการถ่ายทอดความรู้ท้องถิ่น</t>
  </si>
  <si>
    <t>ชื่อหน่วยงานที่นำไปใช้ประโยชน์</t>
  </si>
  <si>
    <t>ปีที่นำไปใช้ประโยชน์</t>
  </si>
  <si>
    <t>ปีที่แล้วเสร็จ</t>
  </si>
  <si>
    <t>งานวิจัยหรืองานสร้างสรรค์ที่นำไปใช้ประโยชน์</t>
  </si>
  <si>
    <t>นางจุติพร  อัศวโสวรรณ         นางจรุงใจ  มนต์เลี้ยง           นางสุภาวดี  หนูเจริญ            นางเบญจพร  ชนะกุล           นางสาวจันจิรา  นาวารัตน์  นางสาววิชาดา  ตันตระกูล      น.ส.ศิวพร  ชูรัตน์                น.ส.สุทธิชา  มาลีเลศ           นายธวัชชัย  คงนุ่ม              นายจีรนันท์  ปรีชาชาญ</t>
  </si>
  <si>
    <t>นางศรีสุดา  ธิติโสภีท            นางบุบผา  เรืองรอง             นางจรุงใจ  มนต์เลี้ยง        นางสาวเชริษา  ใจแผ้ว         นางวรดี  เลิศไกร                  นางเบญจพร  ชนะกุล</t>
  </si>
  <si>
    <t>นางศศิรัศมิ์  เพชรช่วย           นางเกษร  รองเดช              นายกิตติพัฒน์  เพ็ชรทองนะ  นางสาวอรนัช  สมสิทธิ์            น.ส.มะลิวัลญ์  ศรีธวีวัตต์</t>
  </si>
  <si>
    <t>9 กันยายน 2553</t>
  </si>
  <si>
    <t>15 พฤศจิกายน 2553</t>
  </si>
  <si>
    <t>7 – 9 มิถุนายน 2553</t>
  </si>
  <si>
    <t xml:space="preserve">9 – 10 มิถุนายน 2553 </t>
  </si>
  <si>
    <t xml:space="preserve">15 มิถุนายน 2553 </t>
  </si>
  <si>
    <t>21 พฤษภาคม 2553</t>
  </si>
  <si>
    <t xml:space="preserve"> 25 มิถุนายน 2553</t>
  </si>
  <si>
    <t>15 มิถุนายน 2553</t>
  </si>
  <si>
    <t xml:space="preserve">14 มิถุนายน 2553 </t>
  </si>
  <si>
    <t xml:space="preserve">30 มิถุนายน – 4 กรกฎาคม 2553 </t>
  </si>
  <si>
    <t xml:space="preserve">21 – 25 มิถุนายน 2553  </t>
  </si>
  <si>
    <t>23 มิถุนายน 2553</t>
  </si>
  <si>
    <t xml:space="preserve">23 – 25 มิถุนายน 2553 </t>
  </si>
  <si>
    <t>11 - 13 กรกฎาคม 2553</t>
  </si>
  <si>
    <t xml:space="preserve">3 – 5 กรกฎาคม 2553 </t>
  </si>
  <si>
    <t xml:space="preserve">10 – 13 กรกฎาคม 2553 </t>
  </si>
  <si>
    <t xml:space="preserve">12 – 14  กรกฎาคม 2553 </t>
  </si>
  <si>
    <t xml:space="preserve">10 – 13 กรกฎาคม 2553  </t>
  </si>
  <si>
    <t>6 - 11 กรกฎาคม 2553</t>
  </si>
  <si>
    <t xml:space="preserve">2 กรกฎาคม 2553 </t>
  </si>
  <si>
    <t>3 – 4 กรกฎาคม 2553</t>
  </si>
  <si>
    <t xml:space="preserve">21 กรกฎาคม 2553 </t>
  </si>
  <si>
    <t xml:space="preserve">3 – 4 กรกฎาคม 2553  </t>
  </si>
  <si>
    <t xml:space="preserve"> 25 กรกฎาคม – 1 สิงหาคม 2553 </t>
  </si>
  <si>
    <t>21 กรกฎาคม 2553</t>
  </si>
  <si>
    <t>16-17 กรกฎาคม 2553</t>
  </si>
  <si>
    <t>22 กรกฎาคม 2553</t>
  </si>
  <si>
    <t xml:space="preserve"> 22-23 กันยายน 2553 </t>
  </si>
  <si>
    <t>6-9 กันยายน 2553</t>
  </si>
  <si>
    <t>15-17 กันยายน 2553</t>
  </si>
  <si>
    <t xml:space="preserve">15 กันยายน 2553 </t>
  </si>
  <si>
    <t xml:space="preserve">15-17 กันยายน 2553 </t>
  </si>
  <si>
    <t xml:space="preserve">20-21 กันยายน 2553 </t>
  </si>
  <si>
    <t xml:space="preserve">27 – 30 กันยายน 2553 </t>
  </si>
  <si>
    <t xml:space="preserve">16 ธันวาคม 2553 </t>
  </si>
  <si>
    <t xml:space="preserve">14 ธันวาคม 2553 </t>
  </si>
  <si>
    <t xml:space="preserve">26  ธันวาคม 2553 </t>
  </si>
  <si>
    <t>นางวิจิตรา  สิทธิกร</t>
  </si>
  <si>
    <t>นางสุจิตราพร  ประสาน</t>
  </si>
  <si>
    <t>ประสานงานการขอใบอนุญาตประกอบวิชาชีพครูของนักศึกษาหลักสูตรครุศาสตรบัณฑิต</t>
  </si>
  <si>
    <t>เข้าร่วมประชุมและอบรมเชิงปฏิบัติการการใช้โปรแกรม GSP PUNDIT</t>
  </si>
  <si>
    <t>วันที่ 10 พฤศจิกายน 2552</t>
  </si>
  <si>
    <t xml:space="preserve">วันที่ 10 พฤศจิกายน 2552 </t>
  </si>
  <si>
    <t>วันที่ 5 – 7 ตุลาคม 2552</t>
  </si>
  <si>
    <t xml:space="preserve">วันที่ 25-27 มีนาคม 2553 </t>
  </si>
  <si>
    <t xml:space="preserve">เข้าร่วมสัมมนาการประยุกต์ใช้เทคโนโลยีสารสนเทศและการแก้ไขปัญหาระบบเครือข่าย   </t>
  </si>
  <si>
    <t>ณ โรงแรมเมืองลิกอร์ จังหวัดนครศรีธรรมราช</t>
  </si>
  <si>
    <t xml:space="preserve">เข้าร่วมสัมมนาการประยุกต์ใช้เทคโนโลยีสารสนเทศและการแก้ไขปัญหาระบบเครือข่าย </t>
  </si>
  <si>
    <t xml:space="preserve">เข้าร่วมโครงการฝึกอบรม ค่ายเพชรราชภัฏ </t>
  </si>
  <si>
    <t>ณ โรงแรมสีมาธานีจังหวัดนครราชสีมา</t>
  </si>
  <si>
    <t>ณ คุรุสภา  กรุงเทพมหานคร</t>
  </si>
  <si>
    <t xml:space="preserve">เข้าร่วมโครงการพัฒนานักศึกษา ศึกษาดูงานด้านการจัดการศึกษาฯ ให้แก่นักศึกษา ป.ชีพครู  </t>
  </si>
  <si>
    <t xml:space="preserve">เข้าร่วมประชุมปฏิบัติการความรู้เพื่อส่งเสริมและพัฒนาบุคลากรให้มีความรู้และทักษะการดำเนินงาน </t>
  </si>
  <si>
    <t>ณ กรุงเทพมหานคร</t>
  </si>
  <si>
    <t>ใช้สำหรับงานเทคโนโลยีสารสนเทศ</t>
  </si>
  <si>
    <t>นายประกอบ  ใจมั่น</t>
  </si>
  <si>
    <t>ความคล่องแคล่วในการใช้เทคโนโลยีสารสนเทศ</t>
  </si>
  <si>
    <t>NSTRU E-LEARNING</t>
  </si>
  <si>
    <t>เทคโนโลยีการศึกษา</t>
  </si>
  <si>
    <t>การศึกษาไทยและครูวิชาชีพในสังคมไทย</t>
  </si>
  <si>
    <t>นางสาวเชริษา  ใจแผ้ว</t>
  </si>
  <si>
    <t>หลักการวัดและประเมินผลการศึกษา</t>
  </si>
  <si>
    <t>นายธนายุทธ์  สุดชู</t>
  </si>
  <si>
    <t>http://edu.nstru.ac.th/social_edu/2009/</t>
  </si>
  <si>
    <t>ใส่ชื่อหลักสูตร</t>
  </si>
  <si>
    <t>บุคคลที่เชิญมาวิพากษ์</t>
  </si>
  <si>
    <t>โครงการสอบแข่งขันทักษะกระบวนการทางคณิตศาสตร์ ระดับชั้น ป.3-4 ประจำปี 2553</t>
  </si>
  <si>
    <t>โครงการอบรมเรื่องการจัดการเรียนการสอนด้วยจิตตปัญญาศึกษาสำหรับครูพี่เลี้ยงโรงเรียนฝึกประสบการณ์วิชาชีพครู</t>
  </si>
  <si>
    <t>โครงการอบรมเชิงปฏิบัติการ เรื่อง การเสริมสร้างการปฏิบัติงานครูและบุคลากรทางการศึกษาให้กับครูและบุคลากรทางการศึกษาในเครือข่าย</t>
  </si>
  <si>
    <t>โครงการพัฒนาหลักสูตรระยะสั้น</t>
  </si>
  <si>
    <t>โครงการสายใยรักแห่งครอบครัว</t>
  </si>
  <si>
    <t>โครงการพัฒนาสมรรถนะการจัดการเรียนการสอนที่เน้นผู้เรียนเป็นสำคัญ</t>
  </si>
  <si>
    <t>โครงการส่งเสริมสืบสานการจัดกิจกรรมศิลปวัฒนธรรม กิจกรรมนาฏศิลป์สู่สากล</t>
  </si>
  <si>
    <t>ธ.ค. 53</t>
  </si>
  <si>
    <t>9 ม.ค. 54</t>
  </si>
  <si>
    <t>ส.ค. -ก.ย. 53</t>
  </si>
  <si>
    <t>ต.ค. 52 - ก.ย. 53</t>
  </si>
  <si>
    <t>25 มี.ค. 54</t>
  </si>
  <si>
    <t>2 - 20 เม.ย. 54</t>
  </si>
  <si>
    <t>.....</t>
  </si>
  <si>
    <t>กองพัฒนานักศึกษา</t>
  </si>
  <si>
    <t>ใช้สำหรับงานฝ่ายกิจการนักศึกษา</t>
  </si>
  <si>
    <t>ใช้สำหรับงานหลักสูตรประกาศนียบัตรบัณฑิต</t>
  </si>
  <si>
    <t>สำหรับด้านการจัดการเรียนการสอน งานด้านเทคโนโลยีสารสนเทศ</t>
  </si>
  <si>
    <t>นางสุจิตราพร  ประสาน              นางอาภรณ์  หัตถประดิษฐ์          นายเอกวุฒิ  เพชรทองด้วง          นายสุทธิพงค์  เพ็ชร์รัตน์</t>
  </si>
  <si>
    <t>พนักงานมหาวิทยาลัยพนักงานมหาวิทยาลัยลูกจ้างชั่วคราว            ลูกจ้างชั่วคราว</t>
  </si>
  <si>
    <t>นางวิจิตรา  สิทธิกร                   นางอาภรณ์  หัตถประดิษฐ์            นางสุจิตราพร  ประสาน             น.ส.ศุภกานต์  โต๊ะหมาน           นส.กัณณิกา  ศะศิสุวรรณ</t>
  </si>
  <si>
    <t>ณ เลตรังรีสอร์ท       อำเภอสิเกา จังหวัดตรัง</t>
  </si>
  <si>
    <t>ใช้ในการดำเนินงานและการประกันคุณภาพ</t>
  </si>
  <si>
    <t>ใช้สำหรับงานประกอบวิชาชีพ</t>
  </si>
  <si>
    <t>แบบบันทึกข้อมูลที่ 34  เงินสนับสนุนการวิจัยหรืองานสร้างสรรค์</t>
  </si>
  <si>
    <t xml:space="preserve">นำเสนอผลการศึกษาค้นคว้า เรื่อง "What Do EFL Teacher Do in heir Classrooms?" ในการประชุมวิชาการนานาชาติ The 28th International Thailand TESOL Conference 2008 "English Language Teaching: Progress in Practice and Plocy"  ณ โรงแรมโซฟิเทล  ราชาออร์คิด จังหวัดขอนแก่น  </t>
  </si>
  <si>
    <t>บรรยาย เรื่อง "สุขภาพจิตของเยาวชนไทย"  ในที่ประชุมสัมมนาระดับชาติ ณ โรงพยาบาลจิตเวชและศูนย์ฟื้นฟูสุขภาพจิต  ประเทศอินเดีย</t>
  </si>
  <si>
    <t>ร่วมประชุมสัมมนาการวิจัยทางการศึกษา ปี 2550  เรื่อง "ความเคลื่อนไหวของการปฏิรูปการศึกษา : นวัตกรรมทางเทคโนโลยีศึกษาและมุมมองด้านการเรียนการสอน"  ณ มหาวิทยาลัย ขอนแก่น</t>
  </si>
  <si>
    <t xml:space="preserve">น.ส.อภิณห์พร  สถิตย์ภาคีกุล  นายไมตรี  จันทรา              นายปัญญา  เลิศไกร            นายณรงค์  อุ้ยนอง               นายไพศาล  นิ่มสุวรรณ         นายเฉลียว  จูพันทะ            นายสุรพล  เรืองรอง            นายถนอม  เลขาพันธ์           นางศศิรัศมิ์  เพชรช่วย           นางบุบผา  เรืองรอง              นางเกศริน  มนูญผล             นางศรีสุดา  ธิติโสภี              นางจรุงใจ  มนต์เลี้ยง           นางนิลรัตน์  นวกิจไพฑูรย์         นางจุติพร  อัศวโสวรรณ          นางนิตยารัตน์  คงนาลึก          </t>
  </si>
  <si>
    <t>น.ส.มลิวัลย์  สมศักดิ์              นางสาวอุไร  สุมาริธรรม   นางสาวสุวิมล  เด่นสุนทร      นางสาวเชริษา  ใจแผ้ว          นายจิต  นวนแก้ว                   นายอภิชาต  วัชรพันธุ์          นายอนิรุธ  ชุมสวัสดิ์            นายพจน์  ใจบุญ                  นายไกรเดช  ไกรสกุล             นายประกอบ  ใจมั่น              นายวัยวุฒ  อินทวงศ์             นางวรดี  เลิศไกร                  นางสาวิตรี  ชามทอง             นางเบญจพร  ชนะกุล           นางสุภาวดี  หนูเจริญ</t>
  </si>
  <si>
    <t>นางสาวอารี  สาริปา             นางสาวสุขุมาล  จันทวี           นางสาวกรวรรณ  สืบสม           นางสุพัตรา  เต็มรัตน์</t>
  </si>
  <si>
    <t>นางนิตยารัตน์  คงนาลึก          นายทรงวิทย์  ฤทธิกัณฑ์      นางสาวเย็นฤดี  หนูเพชร         น.ส.สาลินี  จงใจสุรธรรม           นายเพชร  รองพล               นายเศณวี  ฤกษ์มงคล           นายอภิชัย  บัวหยู่                นางธารหทัย  มาลาเวช      นางสาวจุฑามาศ  ศุภพันธ์      น.ส.พรรณนลิน  เค้าศิริวัฒน์  น.ส.มะลิวัลญ์  ศรีธวีวัตต์</t>
  </si>
  <si>
    <t>นางสาวอารี  สาริปา            นางจุติพร  อัศวโสวรรณ        นางจรุงใจ  มนต์เลี้ยง            นางสุภาวดี  หนูเจริญ           นางกุสุมา  ใจสบาย              นางเบญจพร  ชนะกุล          นายธวัชชัย  คงนุ่ม          นางสาวจันจิรา  นาวารัตน์ นางสาววิชาดา  ตันตระกูล    นายจีรนันท์  ปรีชาชาญ     นางสาวศิวพร  ชูรัตน์           นางสาวสุทธิชา  มาลีเลศ</t>
  </si>
  <si>
    <t>นางจุติพร  อัศวโสวรรณ       นางสุภาวดี  หนูเจริญ            นายธวัชชัย  คงนุ่ม</t>
  </si>
  <si>
    <t>นายถนอม  เลขาพันธ์             นายอนิรุธ  ชุมสวัสดิ์            นายวัยวุฒ  อินทวงศ์</t>
  </si>
  <si>
    <t>โครงการครุศาสตร์วิชาการ การอบรม "การจัดการเรียนรู้วิทยาศาสตร์ ผ่าน Blog"</t>
  </si>
  <si>
    <t>โครงการครุศาสตร์วิชาการ การอบรม "ภาษาไทยไม่ใช่เรื่องยาก"</t>
  </si>
  <si>
    <t>โครงการครุศาสตร์วิชาการ การอบร "การสอนภาษาอังกฤษ"</t>
  </si>
  <si>
    <t>โครงการครุศาสตร์วิชาการ การอบรม "กลยุทธ์การวิจัยอย่างง่ายเพื่อพัฒนาการเรียนการสอน"</t>
  </si>
  <si>
    <t>โครงการครุศาสตร์วิชาการ  การอบรม "การจัดการศึกษาสำหรับเด็กพิเศษ"</t>
  </si>
  <si>
    <t>โครงการครุศาสตร์วิชาการ การอบรม "การตรวจสอบคุณภาพเครื่องมือวิจัย"</t>
  </si>
  <si>
    <t>โครงการครุศาสตร์วิชาการ การอบรม "โปรแกรมสำเร็จรูปในการวิเคราะห์ข้อมูลการวิจัย"</t>
  </si>
  <si>
    <t>โครงการครุศาสตร์วิชาการ การอบรม "การเขียนรายงานการวิจัยเพื่อพัฒนาการเรียนรู้"</t>
  </si>
  <si>
    <t>โครงการครุศาสตร์วิชาการ การอบรม "การสัมมนาวิชาการและนำเสนองานวิจัยด้านสังคมศาสตร์"</t>
  </si>
  <si>
    <t>โครงการครุศาสตร์วิชาการ การอบรม "แนวทางการขอเลื่อนวิทยฐานะครูแนะแนว"</t>
  </si>
  <si>
    <t>โครงการครุศาสตร์วิชาการ การอบรม "การพัฒนาสื่อการเรียนรู้อิเล็กทรอนิกส์"</t>
  </si>
  <si>
    <t>โครงการครุศาสตร์วิชาการ การอบรม "การนำเสนองานวิจัย/ผลงานวิชาการ"</t>
  </si>
  <si>
    <t>โครงการครุศาสตร์วิชาการ การอบรม "จิตตปัญญาศึกษา"</t>
  </si>
  <si>
    <t>โครงการครุศาสตร์วิชาการ การอบรม "ก้าวทันงานแนะแนวยุคใหม่ สิทธิเด็กและการช่วยเหลือ"</t>
  </si>
  <si>
    <t>โครงการครุศาสตร์วิชาการ การอบรม "กลยุทธ์การสร้างเครือข่ายครูโดยใช้ Weblog"</t>
  </si>
  <si>
    <t>โครงการครุศาสตร์วิชาการ การแข่งขัน "การคิดศิลปะสร้างสรรค์"</t>
  </si>
  <si>
    <t>10 ม.ค. 54</t>
  </si>
  <si>
    <t>ปีการศึกษา 2553</t>
  </si>
  <si>
    <t>ปีการศึกษา 2552</t>
  </si>
  <si>
    <t>โครงการแข่งขันทักษะทางวิชาการ ประกวดมารยาทไทย ครั้งที่ 5</t>
  </si>
  <si>
    <t>โครงการหลักสูตรแกนกลางหลักสูตรการศึกษาขั้นพื้นฐาน 2551</t>
  </si>
  <si>
    <t>โครงการแข่งขันทักษะทางวิชาการ กิจกรรมประกวดการอ่านทำนองเสนาะ</t>
  </si>
  <si>
    <t>โครงการแข่งขันทักษะทางวิชาการ กิจกรรมประกวดเล่านิทาน</t>
  </si>
  <si>
    <t>โครงการแข่งขันทักษะทางวิชาการ กิจกรรมประกวดเต้นแอร์โรบิค</t>
  </si>
  <si>
    <t>โครงการแข่งขันทักษะทางวิชาการ กิจกรรมประกวดรำวงมาตรฐาน</t>
  </si>
  <si>
    <t>โครงการแข่งขันทักษะทางวิชาการกิจกรรมแข่งขันฟุตซอล</t>
  </si>
  <si>
    <t>โครงการแข่งขันทักษะทางวิชาการกิจกรรมตอบปัญหาภาษาอังกฤษ</t>
  </si>
  <si>
    <t>โครงการแข่งขันทักษะทางวิชาการกิจกรรมตอบปัญหาธรรมะ</t>
  </si>
  <si>
    <t>โครงการอบรมเพื่อเพิ่มสมรรถภาพทางการศึกษา</t>
  </si>
  <si>
    <t>โครงการครุศาสตร์สัญจร ครั้งที่ 4</t>
  </si>
  <si>
    <t>โครงการแห่เทียนและถวายเทียนพรรษา</t>
  </si>
  <si>
    <t>โครงการวันเด็ก 2553</t>
  </si>
  <si>
    <t>โครงการวันครู 2553</t>
  </si>
  <si>
    <t>โครงการสัมมนาทางวิชาการ "ผู้บริหารมืออาชีพ"</t>
  </si>
  <si>
    <t>โครงการสัมมนาทางวิชาการ "การบริหารสถานศึกษาสู่ความเป็นเลิศ"</t>
  </si>
  <si>
    <t>โครงการครุศาสตร์วิชาการ ครั้งที่ 2 อบรมเชิงปฏิบัติการ เรื่อง การตรวจคุณภาพของนวัตกรรมและเครื่องมือวิจัย</t>
  </si>
  <si>
    <t xml:space="preserve">โครงการครุศาสตร์วิชาการ ครั้งที่ 2 อบรมเชิงปฏิบัติการ เรื่อง โปรแกรมสำเร็จรูปในการวิเคราะห์ข้อมูลการวิจัย </t>
  </si>
  <si>
    <t>โครงการครุศาสตร์วิชาการ ครั้งที่ 2 โครงการครุศาสตร์วิชาการครั้งที่ 2 อบรมเชิงปฏิบัติการ เรื่อง Learning Style พหุปัญญา</t>
  </si>
  <si>
    <t>โครงการครุศาสตร์วิชาการ ครั้งที่ 2 การบรรยายทางวิชาการ เรื่อง การออกแบบนวัตกรรมการเรียนการสอน</t>
  </si>
  <si>
    <t>โครงการครุศาสตร์วิชาการ ครั้งที่ 2 การอบรมเชิงปฏิบัติ เรื่อง สอนเด็กให้เรียนเขียนกวี</t>
  </si>
  <si>
    <t>โครงการครุศาสตร์วิชาการ ครั้งที่ 2 การอบรมเชิงปฏิบัติ เรื่อง การวิจัยสำหรับผู้บริหารยุคใหม่</t>
  </si>
  <si>
    <t>โครงการครุศาสตร์วิชาการครั้งที่ 2 การอบรมเชิงปฏิบัติการ เรื่อง ครูสังคมศึกษากับประวัติศาสตร์: เทคนิคการสอนและการทำผลงานวิชาการ</t>
  </si>
  <si>
    <t>โครงการพัฒนาครูและผู้ร่วมดำเนินโครงการส่งเสริมคุณภาพการศึกษา โรงเรียน ตชด.บ้านเขาวัง ประจำปี 2553</t>
  </si>
  <si>
    <t>โครงการค่ายวิทยาศาสตร์สำหรับเยาวชน เรื่อง ระบบนิเวศวิทยาป่าชายเลน</t>
  </si>
  <si>
    <t>โครงการพัฒนาผู้บริหารให้ได้รับวุฒิประกาศนียบัตรบัณฑิต (บริหารการศึกษา)</t>
  </si>
  <si>
    <t>โครงการพัฒนาผู้บริหารให้ได้รับวุฒิประกาศนียบัตรบัณฑิต (วิชาชีพครู)</t>
  </si>
  <si>
    <t>17 ส.ค. 52</t>
  </si>
  <si>
    <t>20 -21 ส.ค. 52</t>
  </si>
  <si>
    <t>16 - 18 ส.ค. 52</t>
  </si>
  <si>
    <t>26 ธ.ค. 52</t>
  </si>
  <si>
    <t>5,16-17 ก.ย. 52</t>
  </si>
  <si>
    <t>14 ก.ย. 52</t>
  </si>
  <si>
    <t>9 ม.ค. 53</t>
  </si>
  <si>
    <t>16 ม.ค. 53</t>
  </si>
  <si>
    <t>1 ม.ค. 53</t>
  </si>
  <si>
    <t>ก.พ. 53</t>
  </si>
  <si>
    <t>5 ก.พ. 53</t>
  </si>
  <si>
    <t>6 ก.พ. 53</t>
  </si>
  <si>
    <t>7 ก.พ. 53</t>
  </si>
  <si>
    <t>2 - 7 พ.ค. 53</t>
  </si>
  <si>
    <t>มิ.ย. 52 - พ.ค.53</t>
  </si>
  <si>
    <t>โครงการครุศาสตร์วิชาการ  "การทดสอบ            สมรรภาพทางกาย"</t>
  </si>
  <si>
    <t>อ.จีรนันท์  ปรีชาชาญและหลักสูตรพลศึกษา</t>
  </si>
  <si>
    <t>ดร.จิต  นวนแก้ว,    อ.อภิชาต  วัชรพันธ์</t>
  </si>
  <si>
    <t>อ.กิตติพัฒน์  เพ็ชร์ทองนะ, อ.อรนัช สมสิทธิ์</t>
  </si>
  <si>
    <t>อาจารย์หลักสูตรภาษาอังกฤษ</t>
  </si>
  <si>
    <t>ผศ.ดร.มลิวัลย์ สมศักดิ์</t>
  </si>
  <si>
    <t>อาจารย์ประจำหลักสูตรสังคมศึกษา</t>
  </si>
  <si>
    <t>อ.วิชากา  ตันตระกูล</t>
  </si>
  <si>
    <t>รศ.ดร.ปัญญา  เลิศไกร</t>
  </si>
  <si>
    <t>อ.ศิวพร  ชูรัตน์</t>
  </si>
  <si>
    <t>หลักสูตรวิทยาศาสตร์</t>
  </si>
  <si>
    <t>หลักสูตร ป.บริหาร</t>
  </si>
  <si>
    <t>หลักสูตร ป.ชีพครู</t>
  </si>
  <si>
    <t>รองคณบดีฝ่ายวิชาการ</t>
  </si>
  <si>
    <t>หลักสูตร ป.โท</t>
  </si>
  <si>
    <t>คณบดีคณะครุศาสตร์</t>
  </si>
  <si>
    <t>โครงการอบรมเชิงปฏิบัติการการพัฒนาครูปฐมวัยสู่นักวิจัยให้กับครูปฐมวัยในจังหวัดนครศรีธรรมราช</t>
  </si>
  <si>
    <t xml:space="preserve">โครงการจัดกิจกรรมพื้นที่สร้างสรรค์สำหรับเด็กและเยาวชนในจังหวัดนครศรีธรรมราช  ครั้งที่ 2 </t>
  </si>
  <si>
    <t>โครงการพัฒนาห้องเรียนจัดแหล่งเรียนรู้และนิเทศติดตามการเรียนการสอน โรงเรียน ตชด.บ้านเขาวัง</t>
  </si>
  <si>
    <t>โครงการพัฒนาอัจฉริยภาพด้านคณิตศาสตร์ "เด็กหัวแหลม - แคมป์คณิตศาสตร์"</t>
  </si>
  <si>
    <t>โครงการ "ราชภัฏวิชาการ" การนำเสนอผลงานวิจัยระดับบัณฑิตศึกษา</t>
  </si>
  <si>
    <t>โครงการอบรมและประกวดมารยาทไทย ครั้งที่ 4</t>
  </si>
  <si>
    <t>โครงการอบรมเชิงปฏิบัติการผู้สอนกีฬาลีลาศขั้นพื้นฐาน</t>
  </si>
  <si>
    <t>ครุศาสตร์วิชาการ "นวัตกรรมเพื่อการเรียนการสอน" สร้างผลงานวิชาการด้วยนวัตกรรมการเรียนการสอน</t>
  </si>
  <si>
    <t>ครุศาสตร์วิชาการ "นวัตกรรมเพื่อการเรียนการสอน" English Classroom Action Research: how it work!</t>
  </si>
  <si>
    <t>ครุศาสตร์วิชาการ "นวัตกรรมเพื่อการเรียนการสอน" สอนเด็กให้เรียนเขียนกวี</t>
  </si>
  <si>
    <t>ครุศาสตร์วิชาการ "นวัตกรรมเพื่อการเรียนการสอน" พบคน พบงาน ด้านการบริหารการศึกษา</t>
  </si>
  <si>
    <t>ครุศาสตร์วิชาการ "นวัตกรรมเพื่อการเรียนการสอน"นวัตกรรมการสอนเด็กปฐมวัย</t>
  </si>
  <si>
    <t xml:space="preserve">ครุศาสตร์วิชาการ "นวัตกรรมเพื่อการเรียนการสอน" การสอนแบบ Constructionism </t>
  </si>
  <si>
    <t>ครุศาสตร์วิชาการ "นวัตกรรมเพื่อการเรียนการสอน"การสอนแบบโครงงาน</t>
  </si>
  <si>
    <t>ครุศาสตร์วิชาการ "นวัตกรรมเพื่อการเรียนการสอน" การวิจัยเพื่อพัฒนาการเรียนรู้</t>
  </si>
  <si>
    <t>ครุศาสตร์วิชาการ "นวัตกรรมเพื่อการเรียนการสอน" การอบรมเชิงปฏิบัติการการใช้โปรแกรม GSP</t>
  </si>
  <si>
    <t>ครุศาสตร์วิชาการ "นวัตกรรมเพื่อการเรียนการสอน" การอบรมเชิงปฏิบัติการการเขียนผลงานวิชาการสุขศึกษาพลศึกษา</t>
  </si>
  <si>
    <t>โครงการส่งเสริมคุณภาพการศึกษาโรงเรียนตำรวจตระเวนชายแดน "การจัดกิจกรรมเสริมทักษะการเรียนรู้ให้ครูและนักเรียนโรงเรียนตำรวจตระเวนชายแดนบ้านเขาวัง"</t>
  </si>
  <si>
    <t>โครงการอบรมเชิงปฏิบัติการ เรื่อง อนุบาลแบบบ้านตามแนวการศึกษาวอลดอร์ฟ</t>
  </si>
  <si>
    <t xml:space="preserve">โครงการ Smart kids, Summer Camp </t>
  </si>
  <si>
    <t>โครงการพัฒนาครูและผู้ร่วมโครงการส่งเสริมคุณภาพการศึกษาโรงเรียนตำรวจตระเวนชายแดนบ้านเขาวัง ประจำปี 2552</t>
  </si>
  <si>
    <t>โครงการอบรมครู ตชด.บ้านเขาวัง</t>
  </si>
  <si>
    <t>โครงการฝึกอบรม หลักสูตรการบริหารจัดการสถานศึกษาระดับปฐมวัยสำหรับผู้บริหารขององค์กรปกครองส่วนท้องถิ่นให้กับบุคลากรขององค์กรปกครองส่วนท้องถิ่นในจังหวัดนครศรีธรรมราช</t>
  </si>
  <si>
    <t>4 - 6 ส.ค. 51</t>
  </si>
  <si>
    <t>28 - 30 ส.ค. 51</t>
  </si>
  <si>
    <t>20 ส.ค. 51</t>
  </si>
  <si>
    <t>6 และ 10 ส.ค. 51</t>
  </si>
  <si>
    <t>22-23 ก.ย. 51</t>
  </si>
  <si>
    <t>30 ส.ค. 51</t>
  </si>
  <si>
    <t>28 ส.ค. 51</t>
  </si>
  <si>
    <t>20 - 24 ต.ค. 51</t>
  </si>
  <si>
    <t>17 ม.ค. 52</t>
  </si>
  <si>
    <t>17 - 18 ม.ค. 52</t>
  </si>
  <si>
    <t>18 ม.ค. 52</t>
  </si>
  <si>
    <t>24-25 มี.ค. 52</t>
  </si>
  <si>
    <t>20 - 22 ก.พ. 52</t>
  </si>
  <si>
    <t>26 เม.ย. - 2 พ.ค. 52</t>
  </si>
  <si>
    <t>7-10 เม.ย. 52</t>
  </si>
  <si>
    <t>4 - 6 พ.ค. 52</t>
  </si>
  <si>
    <t>11 - 15 พ.ค. 52</t>
  </si>
  <si>
    <t>หลักสูตรคณิตศาสตร์</t>
  </si>
  <si>
    <t>เข้ารับการอบรมทักษะภาษาอังกฤษพื้นฐานสำหรับการศึกษาระดับสูง Individual English Cours</t>
  </si>
  <si>
    <t>เข้าร่วมประเมินข้าราชการครูและบุคลากรทางการศึกษาเลื่อนเป็นวิทยะฐานะฯ</t>
  </si>
  <si>
    <t>เข้าร่วมอบรมวิชาการ เรื่อง ความรู้เกี่ยวกับญี่ปุ่น</t>
  </si>
  <si>
    <t>นายทรงวิทย์  ฤทธิกัณฑื</t>
  </si>
  <si>
    <t>เข้าร่วมประชุมประชาพิจารณ์ เรื่อง การพัฒนากรอบคุณวุฒิแห่งชาติและวางแผนผลิตและพัฒนากำลังคนตามกรอบคุณวุฒิแห่งชาติ</t>
  </si>
  <si>
    <t>เข้าร่วมประชุมสัมมนาเพื่อเรียนรู้ประสบการณ์แนวทางการผลิตครูของประเทศสิงค์โปร์</t>
  </si>
  <si>
    <t>เข้าร่วมประชุมวิชาการระดับชาติ เรื่อง สร้างสังคมและส่งเสริมสุขภาวะที่ดีด้วยจิตวิทยาเชิงบวก</t>
  </si>
  <si>
    <t>เข้าร่วมโครงการเพื่อพัฒนาหลักสูตรระยะสั้นเพื่ออาชีพเพื่อพัฒนาครูประจำการให้มีความรู้และทักษะในวิชาชีพฯ</t>
  </si>
  <si>
    <t xml:space="preserve">เข้าร่วมโครงการอบรมเชิงปฏิบัติการผู้ฝึกสอนกีฬาลีลาศขั้นกลาง Open Basic </t>
  </si>
  <si>
    <t>ชื่ออาจารย์นิเทศก์วิชาเอก</t>
  </si>
  <si>
    <t>ชื่ออาจารย์นิเทศประจำโรงเรียน</t>
  </si>
  <si>
    <t>โรงเรียนทุ่งใหญ่วิทยาคม</t>
  </si>
  <si>
    <t>นายนภดล  นวลดำ</t>
  </si>
  <si>
    <t>6 ชม.</t>
  </si>
  <si>
    <t>อ.ธวัชชัย  คงนุ่ม</t>
  </si>
  <si>
    <t>นางสาวดุษฎี  บุรีศรี</t>
  </si>
  <si>
    <t>นางสาวอันธิกา  อาจหาญ</t>
  </si>
  <si>
    <t>อ.อภิชัย  บัวหยู่</t>
  </si>
  <si>
    <t>ผศ.ดร.เกศริน  มนูญผล</t>
  </si>
  <si>
    <t>นายฑิฆัมพร  สุวรรณประเสริฐ</t>
  </si>
  <si>
    <t>นายกิตติ  ลักษณะกุลบุตร</t>
  </si>
  <si>
    <t>นายธวัชชัย  เจริญราษฎร์</t>
  </si>
  <si>
    <t>โรงเรียนบางขัน</t>
  </si>
  <si>
    <t>นางสาวละมุล  การดี</t>
  </si>
  <si>
    <t>อ.รัตนา  ไกรนรา</t>
  </si>
  <si>
    <t>นางสาวสุภิกา  ทองน้ำแก้ว</t>
  </si>
  <si>
    <t>อ.อลิสา  ตลึงผล</t>
  </si>
  <si>
    <t>นางสาวขวัญนภา  คงดำ</t>
  </si>
  <si>
    <t>6 ฃม.</t>
  </si>
  <si>
    <t>โรงเรียนเชียรใหญ่</t>
  </si>
  <si>
    <t>นายชาตรี  ชูช่วย</t>
  </si>
  <si>
    <t>นายสรายุทธ  นาคปลัด</t>
  </si>
  <si>
    <t>อ.เบญจพร  ชนะกุล</t>
  </si>
  <si>
    <t>นายศักดา  วารีนาค</t>
  </si>
  <si>
    <t>นายจักรพงค์  เพชรแก้ว</t>
  </si>
  <si>
    <t>โรงเรียนสตรีปากพนัง</t>
  </si>
  <si>
    <t>นางสาวกิ่งกาญจน์  กิติพวงษ์</t>
  </si>
  <si>
    <t>นางสาวน้ำฝน  ทองเกตุ</t>
  </si>
  <si>
    <t>ดร.จิต  นวนแก้ว</t>
  </si>
  <si>
    <t>นางสาวจุฬารัตน์  ทองทรัพย์</t>
  </si>
  <si>
    <t>อ.อภิชาติ  วัชรพันธุ์</t>
  </si>
  <si>
    <t>โรงเรียนราชประชานุเคราะห์ 8</t>
  </si>
  <si>
    <t>นางสาวปิยวรรณ  หมาดประสิทธิ์</t>
  </si>
  <si>
    <t>นางสาวรุสมีนี  รอแม</t>
  </si>
  <si>
    <t>นางสาวสิริมา  นิยมเดชา</t>
  </si>
  <si>
    <t>อ.ปุรเชษฐ  บญยัง</t>
  </si>
  <si>
    <t>นางสาวโนรีดา  กาโบ๊ะ</t>
  </si>
  <si>
    <t>อ.จีรนันท์  ปรีชาชาญ</t>
  </si>
  <si>
    <t>นายสนั่น  สันหมุด</t>
  </si>
  <si>
    <t>นายฮาดิษ  สายวารี</t>
  </si>
  <si>
    <t>โรงเรียนท่าศาลาประสิทธิ์ศึกษา</t>
  </si>
  <si>
    <t>นางสาวนิสา  ทิ้งหลี</t>
  </si>
  <si>
    <t>อ.มยูร  หลำสูบ</t>
  </si>
  <si>
    <t>นางสาวสารีนา  ละเต๊ะ</t>
  </si>
  <si>
    <t>อ.จีรนันท์  ปรีชาญ</t>
  </si>
  <si>
    <t>นายเสกศักดิ์  ยินดี</t>
  </si>
  <si>
    <t>นางสาวเจนจิรา  สุวรรณคีรี</t>
  </si>
  <si>
    <t>นางสาวอมรทิพย์  จิตรอารีย์</t>
  </si>
  <si>
    <t>โรงเรียนท่าศาลา</t>
  </si>
  <si>
    <t>นางสาวทิวาพร  เพชรคง</t>
  </si>
  <si>
    <t>นางสาวชุติมา  ใจห้าว</t>
  </si>
  <si>
    <t>อ.แก้วใจ  สุวรรณเวฃ</t>
  </si>
  <si>
    <t>นายไพรัช  เอาเทพ</t>
  </si>
  <si>
    <t>นางสาวจิตวิภา  พรหมนุ้ย</t>
  </si>
  <si>
    <t>นายปัทมากร  ยลธรรม์ธรรม</t>
  </si>
  <si>
    <t>นายศักดา  มณีธรรม</t>
  </si>
  <si>
    <t>นางสาวพรรัชมี  สำลีแก้ว</t>
  </si>
  <si>
    <t>โรงเรียนพรหมคีรีพิทยาคม</t>
  </si>
  <si>
    <t>นางสาวสุภาพร  อดหนุนการ</t>
  </si>
  <si>
    <t>นางสาวอุไรวรรณ  ขุนทองจันทร์</t>
  </si>
  <si>
    <t>นางสาวเกตุทิพย์  เกิดสมกาล</t>
  </si>
  <si>
    <t>นางสาวยุภาวดี  ชูศรี</t>
  </si>
  <si>
    <t>นางสาวโยธกา  บุญมา</t>
  </si>
  <si>
    <t>โรงเรียนบ้านหาดไข่เต่า</t>
  </si>
  <si>
    <t>นางสาวประภาพรรณ  ตั้นซุ่นหิ้น</t>
  </si>
  <si>
    <t>โรงเรียนอนุบาลนครศรีธรรมราช</t>
  </si>
  <si>
    <t>ผศ.เชริษา  ใจแผ้ว</t>
  </si>
  <si>
    <t>นางสาวภัสราพันธ์  เพชรด้วง</t>
  </si>
  <si>
    <t>ผศ.ศรีสุดา  ธิติโสภี</t>
  </si>
  <si>
    <t>ผศ.จรุงใจ  มนต์เลี้ยง</t>
  </si>
  <si>
    <t>นางสาวภาณุรัตน์  ธานินพงศ์</t>
  </si>
  <si>
    <t>อ.วรดี  เลิศไกร</t>
  </si>
  <si>
    <t>นางสาวนูรเยียนา  สาแม</t>
  </si>
  <si>
    <t>แบบบันทึกข้อมูลที่ 37</t>
  </si>
  <si>
    <t>(สำหรับตัวบ่งชี้ สมศ.6)</t>
  </si>
  <si>
    <t>หน่วยงานที่รับรอง</t>
  </si>
  <si>
    <t>วัน เดือน ปี 
ที่ผลงานได้รับรองคุณภาพ</t>
  </si>
  <si>
    <t>ประเภท</t>
  </si>
  <si>
    <t>รายชื่อผลงานทางวิชาการ</t>
  </si>
  <si>
    <t>แบบบันทึกข้อมูลที่ 38  ผลงานทางวิชาการที่ได้รับรองคุณภาพ</t>
  </si>
  <si>
    <t>(สำหรับตัวบ่งชี้ สมศ.7)</t>
  </si>
  <si>
    <t>ระบุชื่อหนังสือ/ตำรา</t>
  </si>
  <si>
    <t>ระบุชื่อรายวิชา</t>
  </si>
  <si>
    <t>ระบุชื่องานวิจัย</t>
  </si>
  <si>
    <t>ใช้กับการต่อยอดสู่
หนังสือหรือตำรา</t>
  </si>
  <si>
    <t>ใช้กับการขยายผลสู่
การเปิดวิชาใหม่</t>
  </si>
  <si>
    <t>ใช้กับการขยายผลสู่
การปรับปรุงรายวิชา</t>
  </si>
  <si>
    <t>ใช้กับการวิจัย</t>
  </si>
  <si>
    <t>การนำไปใช้</t>
  </si>
  <si>
    <t>ชื่อผู้ดำเนินโครงการ</t>
  </si>
  <si>
    <t>ชื่อโครงการบริการทางวิชาการ</t>
  </si>
  <si>
    <t>(สำหรับตัวบ่งชี้ สมศ.8)</t>
  </si>
  <si>
    <t>วันที่ดำเนินกิจกรรม</t>
  </si>
  <si>
    <t>หน่วยงาน</t>
  </si>
  <si>
    <t>ชื่อเครือข่าย</t>
  </si>
  <si>
    <t>เครือข่ายแลกเปลี่ยนเรียนรู้ด้านการประกันคุณภาพ</t>
  </si>
  <si>
    <t>นางสาวจันจิรา  นาวารัตน์</t>
  </si>
  <si>
    <t>นางสาวอภิณห์พร  สถิตย์ภาคีกุล</t>
  </si>
  <si>
    <t>นางจรุงใจ  มนต์เลี้ยง</t>
  </si>
  <si>
    <t>นางศศิรัศมิ์  เพชรช่วย</t>
  </si>
  <si>
    <t>นายณรงค์  อุ้ยนอง</t>
  </si>
  <si>
    <t xml:space="preserve">นางสาวอภิณห์พร  สถิตย์ภาคีกุล    </t>
  </si>
  <si>
    <t xml:space="preserve">นางสาวอารี  สาริปา                       </t>
  </si>
  <si>
    <t>การวิจัยและพัฒนาโรงเรีนเครือข่ายฝึกประสบการณ์วิชาชีพ เพื่อการผลิตบัณฑิตและการพัฒนาวิชาชีพครูอย่างมีส่วนรวม</t>
  </si>
  <si>
    <t>รูปแบบการจัดการศึกษาและการพัฒนาครูตามแนวพระราชดำริสมเด็จพระเทพรัตนราชสุดาสยามบรมราชกุมารี: บทรียนจากโครงการพระราชทานความช่วยเหลือทางการศึกษาโรงเรียนตำรวจตระเวนชายแดนบ้านเขาวัง</t>
  </si>
  <si>
    <t>การวิจัยและพัฒนาระบบติดตามประเมินผลการพัฒนาครูในการจัดการเรียนรู้แบบค่ายบูรณาการ</t>
  </si>
  <si>
    <t>การจัดการความรู้สู่วิธีปฏิบัติที่เป็นเลิศระบบความร่วมมือของชุมชนกับโรงเรียน</t>
  </si>
  <si>
    <t xml:space="preserve">ประเพณีสองศาสนา : ความกลมกลืนบนความแตกต่างทางศาสนาของชุนชนตะโหมด  จังหวัดพัทลุง  </t>
  </si>
  <si>
    <t>การนำเสนอ</t>
  </si>
  <si>
    <t>นางสาววิชาดา  ตันตระกูล</t>
  </si>
  <si>
    <t>นางสาวอุไร  สุมาริธรรม</t>
  </si>
  <si>
    <t>นางอรภัทร  สิทธิรักษ์</t>
  </si>
  <si>
    <t>นางสาวนูรซีลาวาตี  มะโซ๊ะ</t>
  </si>
  <si>
    <t>นางเมตตา นพประดิษฐ์</t>
  </si>
  <si>
    <t>นางศรีสุดา  ธิติโสภี</t>
  </si>
  <si>
    <t>การวิจัยและพัฒนาโรงเรียนเครือข่ายฝึกประสบการณ์วิชาชีพเพื่อการผลิตและการพัฒนาครูอย่างมีส่วนร่วม</t>
  </si>
  <si>
    <t>การวิจัยและพัฒนาโรงเรียนเครือข่ายฝึกประสบการณ์วิชาชีพเพื่อการผลิตและการพัฒนาครูอย่างมีส่วนร่วม: กรณีศึกษาโรงเรียนปากพูน</t>
  </si>
  <si>
    <t>การวิจัยและพัฒนาโรงเรียนเครือข่ายฝึกประสบการณ์วิชาชีพเพื่อการผลิตและการพัฒนาครูอย่างมีส่วนร่วม: กรณีศึกษาโรงเรียนเมืองนครศรีธรรมราช</t>
  </si>
  <si>
    <t>การวิจัยและพัฒนาโรงเรียนเครือข่ายฝึกประสบการณ์วิชาชีพเพื่อการผลิตและการพัฒนาครูอย่างมีส่วนร่วม: กรณีศึกษาโรงเรียนบ้านเกาะ</t>
  </si>
  <si>
    <t>การวิจัยและพัฒนาโรงเรียนเครือข่ายฝึกประสบการณ์วิชาชีพเพื่อการผลิตและการพัฒนาครูอย่างมีส่วนร่วม: กรณีศึกษาโรงเรียนพระพรหมพิทยานุสรณ์</t>
  </si>
  <si>
    <t>การวิจัยและพัฒนาโรงเรียนเครือข่ายฝึกประสบการณ์วิชาชีพเพื่อการผลิตและการพัฒนาครูอย่างมีส่วนร่วม: กรณีศึกษาโรงเรียนอนุบาลนครศรีธรรมราช ณ นครอุทิศ</t>
  </si>
  <si>
    <t>ความเคลื่อนไหวของการปฏิรูปการศึกษา : นวัตกรรมทางเทคโนโลยีศึกษาและมุมมองด้านการเรียนการสอน</t>
  </si>
  <si>
    <t>ร่วมประชุมสัมมนา</t>
  </si>
  <si>
    <t xml:space="preserve"> ณ มหาวิทยาลัยขอนแก่น</t>
  </si>
  <si>
    <t xml:space="preserve">  ณ โรงแรมโซฟิเทล  ราชาออร์คิด จังหวัดขอนแก่น  </t>
  </si>
  <si>
    <t xml:space="preserve">"What Do EFL Teacher Do in heir Classrooms?" ในการประชุมวิชาการนานาชาติ The 28th International Thailand TESOL Conference 2008 "English Language Teaching: Progress in Practice and Plocy"  </t>
  </si>
  <si>
    <t>บรรยาย</t>
  </si>
  <si>
    <t>ณ โรงพยาบาลจิตเวชและศูนย์ฟื้นฟูสุขภาพจิต  ประเทศอินเดีย</t>
  </si>
  <si>
    <t xml:space="preserve"> "สุขภาพจิตของเยาวชนไทย"  ในที่ประชุมสัมมนาระดับชาติ </t>
  </si>
  <si>
    <t xml:space="preserve">  ณ ศูนย์ประชุมบางกอกคอนเวนชั่นเซนเตอร์ ภาคนิทรรศการและภาคบรรยาย วันที่ 26 - 30 สิงหาคม 2552</t>
  </si>
  <si>
    <t xml:space="preserve"> ณ ศูนย์ประชุมบางกอกคอนเวนชั่นเซนเตอร์ ภาคนิทรรศการและภาคบรรยาย วันที่ 26 - 30 สิงหาคม 2552</t>
  </si>
  <si>
    <t xml:space="preserve"> ณ ศูนย์ประชุมบางกองคอนเวนชั่นฯ กรุงเทพมหานคร</t>
  </si>
  <si>
    <t>ณ ศูนย์ประชุมบางกอกคอนเวนชั่นเซนเตอร์ ภาคนิทรรศการและภาคบรรยาย วันที่ 26 - 30 สิงหาคม 2552</t>
  </si>
  <si>
    <t>จุฬาลงกรณ์มหาวิทยาลัย วันที่ 10 กรกฎาคม 2552</t>
  </si>
  <si>
    <t>21 ก.ค. 2538</t>
  </si>
  <si>
    <t>29 ก.ย. 2532</t>
  </si>
  <si>
    <t>3 มิ.ย. 2537</t>
  </si>
  <si>
    <t>27 พ.ค. 2534</t>
  </si>
  <si>
    <t>27 ก.ย. 2533</t>
  </si>
  <si>
    <t>17 ส.ค. 2549</t>
  </si>
  <si>
    <t>ชื่อโครงการ/กิจกรรม</t>
  </si>
  <si>
    <t>ผลประเมินโครงการ</t>
  </si>
  <si>
    <t>แบบบันทึกข้อมูลที่ 40</t>
  </si>
  <si>
    <t>ระดับความสำเร็จในการส่งเสริมสุขภาวะแก่ชุมชน</t>
  </si>
  <si>
    <t>ระดับการศึกษา</t>
  </si>
  <si>
    <t>ประเภทหลักสูตร</t>
  </si>
  <si>
    <t>ปรับปรุง</t>
  </si>
  <si>
    <t>ใหม่</t>
  </si>
  <si>
    <t>เดิม</t>
  </si>
  <si>
    <t>ข้อมูล ณ วันที่</t>
  </si>
  <si>
    <t>ผู้ให้ข้อมูล</t>
  </si>
  <si>
    <t>ผู้รับผิดชอบข้อมูล</t>
  </si>
  <si>
    <t>วุฒิอาจารย์</t>
  </si>
  <si>
    <t>จำนวนนักศึกษา (คน)</t>
  </si>
  <si>
    <t>ระดับบัณฑิตฯ</t>
  </si>
  <si>
    <t>จำนวนนักศึกษาระดับบัณฑิตศึกษาที่สำเร็จการศึกษา (คน)</t>
  </si>
  <si>
    <t>คำนำหน้านาม</t>
  </si>
  <si>
    <t>นาย</t>
  </si>
  <si>
    <t>นาง</t>
  </si>
  <si>
    <t>นางสาว</t>
  </si>
  <si>
    <t>อาจารย์</t>
  </si>
  <si>
    <t>ผศ.</t>
  </si>
  <si>
    <t>รศ.</t>
  </si>
  <si>
    <t>ศ.</t>
  </si>
  <si>
    <t>คำนำหน้า
นาม</t>
  </si>
  <si>
    <t>ลักษณะการพัฒนา อ.</t>
  </si>
  <si>
    <t>นายศุภโชค สังขศรี /สอบธรรมศึกษาชั้นตรี</t>
  </si>
  <si>
    <t>เลขที่ ปกศ.นศ 6453/0429</t>
  </si>
  <si>
    <t>สำนักแม่กองธรรมสนามหลวง</t>
  </si>
  <si>
    <t>นางสาวสุรีรัตน์ เพชรสวัสดิ์ /สอบธรรมศึกษาชั้นโท</t>
  </si>
  <si>
    <t>เลขที่ ปกศ.นศ 6453/0430</t>
  </si>
  <si>
    <t>นางสาววิลาวัลย์ ถาวระ /สอบธรรมศึกษาชั้นตรี</t>
  </si>
  <si>
    <t>เลขที่ ปกศ.นศ 6453/0431</t>
  </si>
  <si>
    <t>นายภาณุวัชร จันทรเพชร /สอบธรรมศึกษาชั้นตรี</t>
  </si>
  <si>
    <t>เลขที่ ปกศ.นศ 6453/0432</t>
  </si>
  <si>
    <t>นางสาวปรินันท์ ทองประพันธ์ /สอบธรรมศึกษาชั้นตรี</t>
  </si>
  <si>
    <t>เลขที่ ปกศ.นศ 6453/0433</t>
  </si>
  <si>
    <t>นายปฏิพันธ์ คงจันทร์ /สอบธรรมศึกษาชั้นตรี</t>
  </si>
  <si>
    <t>เลขที่ ปกศ.นศ 6453/0434</t>
  </si>
  <si>
    <t>นางสาววิภารัตน์ เกลี้ยงทิพย์ /สอบธรรมศึกษาชั้นตรี</t>
  </si>
  <si>
    <t>เลขที่ ปกศ.นศ 6453/0435</t>
  </si>
  <si>
    <t>นางสาวจจุฑามาศ เทพคง /สอบธรรมศึกษาชั้นตรี</t>
  </si>
  <si>
    <t>เลขที่ ปกศ.นศ 6453/0436</t>
  </si>
  <si>
    <t>นางสาวสุพรรษา เราตะพงษ์ /สอบธรรมศึกษาชั้นตรี</t>
  </si>
  <si>
    <t>เลขที่ ปกศ.นศ 6453/0437</t>
  </si>
  <si>
    <t>นางสาวพรทิพย์ ภูมิศิริสวัสดิ์ /สอบธรรมศึกษาชั้นตรี</t>
  </si>
  <si>
    <t>เลขที่ ปกศ.นศ 6453/0438</t>
  </si>
  <si>
    <t>นางสาววันนิสา สังจันทร์ /สอบธรรมศึกษาชั้นตรี</t>
  </si>
  <si>
    <t>เลขที่ ปกศ.นศ 6453/0439</t>
  </si>
  <si>
    <t>นางสาวฐานวดี ศรีสุขใส /สอบธรรมศึกษาชั้นตรี</t>
  </si>
  <si>
    <t>เลขที่ ปกศ.นศ 6453/0440</t>
  </si>
  <si>
    <t>นางสาวเกศสุดา บุญยัง /สอบธรรมศึกษาชั้นตรี</t>
  </si>
  <si>
    <t>เลขที่ ปกศ.นศ 6453/0441</t>
  </si>
  <si>
    <t>นางสาวเรวดี ร่มเย็น /สอบธรรมศึกษาชั้นตรี</t>
  </si>
  <si>
    <t>เลขที่ ปกศ.นศ 6453/0442</t>
  </si>
  <si>
    <t>นางสาวนภารัตน์ สวัสดี /สอบธรรมศึกษาชั้นตรี</t>
  </si>
  <si>
    <t>เลขที่ ปกศ.นศ 6453/0443</t>
  </si>
  <si>
    <t>นางสาววลีรัตน์ เทพทอง /สอบธรรมศึกษาชั้นตรี</t>
  </si>
  <si>
    <t>เลขที่ ปกศ.นศ 6453/0444</t>
  </si>
  <si>
    <t>นางสาวเสาวณีย์ ผุดขาว /สอบธรรมศึกษาชั้นตรี</t>
  </si>
  <si>
    <t>เลขที่ ปกศ.นศ 6453/0445</t>
  </si>
  <si>
    <t>นางสาวดวงใจ วิชัยดิษฐ์ /สอบธรรมศึกษาชั้นตรี</t>
  </si>
  <si>
    <t>เลขที่ ปกศ.นศ 6453/0446</t>
  </si>
  <si>
    <t>นางสาวปัทมาพร ดาวโด่ง /สอบธรรมศึกษาชั้นตรี</t>
  </si>
  <si>
    <t>เลขที่ ปกศ.นศ 6453/0447</t>
  </si>
  <si>
    <t>นางสาวประภัสสร สุทธิภักดี /สอบธรรมศึกษาชั้นตรี</t>
  </si>
  <si>
    <t>เลขที่ ปกศ.นศ 6453/0448</t>
  </si>
  <si>
    <t>การทดสอบและเสริมสร้างสมรรถภาพทางกาย</t>
  </si>
  <si>
    <t xml:space="preserve"> ทฤษฎีและปฏิบัติการกลุ่ม</t>
  </si>
  <si>
    <t xml:space="preserve"> สุนทรียภาพสำหรับครูปฐมวัย</t>
  </si>
  <si>
    <t xml:space="preserve"> ศิลปะสร้างสรรค์สำหรับเด็กปฐมวัย</t>
  </si>
  <si>
    <t xml:space="preserve"> สถิติพื้นฐานเพื่อการวิจัย</t>
  </si>
  <si>
    <t>ระดับปริญญาตรี</t>
  </si>
  <si>
    <t>อาจารย์ปณฐ์ศักย์  แก้วฟุ้งรังษ๊</t>
  </si>
  <si>
    <t>ดับปริญญาตรี</t>
  </si>
  <si>
    <t>อาจารย์ผศ.จรุงใจ  มนต์เลี้ยง</t>
  </si>
  <si>
    <t>ว่าที่ ร.ต.ปรีชา  ร่มบ้านโหล๊ะ</t>
  </si>
  <si>
    <t>อาจารย์ธวัชชัย+อาจารย์พรรณนลิน</t>
  </si>
  <si>
    <t>ประกาศนียบัตรบัณฑิต สาขาบริหารการศึกษา</t>
  </si>
  <si>
    <t>รูปแบบการพัฒนาประสิทธิภาพด้านการจัดการเรียนการสอนพระสอนศีลธรรมในโรงเรียนจังหวัดสงขลา</t>
  </si>
  <si>
    <t>การพัฒนารูปแบบการจัดการความรู้ในงานวิชาการของสถานศึกษาขั้นพื้นฐานนครศรีธรรมราช</t>
  </si>
  <si>
    <t>การยอมรับและพัฒนานวัตกรรมการปลูกปาล์มน้ำมันในพื้นที่ลุ่มน้ำปากพนัง  จังหวัดนครศรีธรรมราช</t>
  </si>
  <si>
    <t>รูปแบบการบริหารคุณภาพทั้งองค์กร เพื่อการพัฒนาคุณภาพการศึกษาของโรงเรียนขนาดเล็ก</t>
  </si>
  <si>
    <t>กระบวนการเรียนรู้เพื่อพัฒนาการปลูกข้าวนาหว่านน้ำตม ของชาวนาในเขตพื้นที่ชลประทานจังหวัดนครศรีธรรมราช</t>
  </si>
  <si>
    <t>การพัฒนารูปแบบการจัดทำแผนแม่บทชุมชน</t>
  </si>
  <si>
    <t>การพัฒนาเครือข่ายคุณค่าผลิตภัณฑ์ชุมชน  จังหวัดนครศรีธรรมราช</t>
  </si>
  <si>
    <t>รูปแบบการพัฒนาความฉลาดทางอารมณ์ของนักศึกษาพยาบาลวิทยาลัยพยาบาล  สังกัดกระทรวงสาธารณสุข</t>
  </si>
  <si>
    <t>การพัฒนารูปแบบการเรียนรู้ของชุมชนในการอนุรักษ์ทรัพยากรชายฝั่งเพื่อการพัฒนาที่ยั่งยืน</t>
  </si>
  <si>
    <t>รูปแบบการพัฒนาศักยภาพผู้นำชุมชน  :  กรณีศึกษาชุมชนบ้านเขาเหล็ก  อ . นบพิตำ  จังหวัดนครศรีธรรมราช</t>
  </si>
  <si>
    <t xml:space="preserve">การมีส่วนร่วมของคณะกรรมการสถานศึกษาในการจัดการศึกษาของเทศบาลนครนครศรีธรรมราช                     </t>
  </si>
  <si>
    <t>ความพึงพอใจของผู้ปกครองนักเรียนที่มีต่อการจัดการศึกษาขั้นพื้นฐานของโรงเรียนเอกชน  สังกัดสำนักงานเขตพื้นที่การศึกษานครศรีธรรมราช  เขต 1</t>
  </si>
  <si>
    <t>ความสัมพันธ์ระหว่างภาวะผู้นำและการใช้อำนาจของผู้บริหารสถานศึกษา  สังกัดสำนักงานเขตพื้นที่การศึกษาสุราษฎร์ธานี  เขต 3</t>
  </si>
  <si>
    <t>การมีส่วนร่วมในการบริหารการศึกษาของคณะกรรมการอำนวยการโรงเรียนเอกชน  สังกัดสำนักงานเขตพื้นที่การศึกษา  จังหวัดนครศรีธรรมราช  เขต  2</t>
  </si>
  <si>
    <t xml:space="preserve">สมรรถนะทางการบริหารของผู้บริหารสถานศึกษาขั้นพื้นฐานสังกัดสำนักงานเขตพื้นที่การศึกษานครศรีธรรมราช  เขต 2           </t>
  </si>
  <si>
    <t>ปัจจัยที่สัมพันธ์กับประสิทธิผลในการบริหารสถานศึกษาขนาดเล็ก  สังกัดสำนักงานเขตพื้นที่การศึกษานครศรีธรรมราช  เขต  4</t>
  </si>
  <si>
    <t>บทบาทการบริหารหลักสูตรสถานศึกษาของผู้บริหารสถานศึกษาในสังกัดสำนักงานคณะกรรมการการศึกษาขั้นพื้นฐานจังหวัดนครศรีธรรมราช  เขต 4</t>
  </si>
  <si>
    <t>ปัจจัยที่ส่งผลกับความท้อแท้ในการปฏิบัติงานของครูในโรงเรียนโสตศึกษา  สังกัดสำนักบริหารงานการศึกษาพิเศษ  สำนักงานคณะกรรมการการศึกษาขั้นพื้นฐาน</t>
  </si>
  <si>
    <t>ปัจจัยที่ส่งผลต่อการกระจายอำนาจทางการศึกษาในสถานศึกษา   สังกัดเขตพื้นที่การศึกษานครศรีธรรมราช   เขต 3</t>
  </si>
  <si>
    <t xml:space="preserve">ภาวะผู้นำการเปลี่ยนแปลงของผู้บริหารสถานศึกษาขั้นพื้นฐานสังกัดนักงานเขตพื้นที่การศึกษานครศรีธรรมราช  เขต 4               </t>
  </si>
  <si>
    <t>แนวทางการมีส่วนร่วมในการจัดการศึกษาขององค์กรปกครองส่วนท้องถิ่น  ตามความคิดเห็นของผู้บริหารสถานศึกษาขั้นพื้นฐาน  สังกัดสำนักงานเขตพื้นที่การศึกษานครศรีธรรมราช  เขต  4</t>
  </si>
  <si>
    <t>ประสิทธิภาพของการบริหารหลักสูตรท้องถิ่นในโรงเรียนสังกัดสำนักงานเขตพื้นที่การศึกษานครศรีธรรมราช  เขต  4</t>
  </si>
  <si>
    <t>ความสัมพันธ์ระหว่างพฤติกรรมการใช้อำนาจของผู้บริหารสถานศึกษากับขวัญในการปฏิบัติงานของครูในสถานศึกษาขั้นพื้นฐาน  สังกัดสำนักงานเขตพื้นที่การศึกษานครศรีธรรมราช  เขต  4</t>
  </si>
  <si>
    <t>ปัจจัยการบริหารที่สัมพันธ์ต่อการประกันคุณภาพภายใน  สังกัดสำนักงานเขตพื้นที่การศึกษานครศรีธรรมราช   เขต 4</t>
  </si>
  <si>
    <t>ปัจจัยที่สัมพันธ์กับการบริหารงานวิชาการของสถานศึกษา  สังกัดสำนักงานเขตพื้นที่การศึกษานครศรีธรรมราช  เขต  1</t>
  </si>
  <si>
    <t>การพัฒนาระบบการดูแลช่วยเหลือนักเรียนในโรงเรียนบ้านทุ่งเกราะ  จังหวัดนครศรีธรรมราช</t>
  </si>
  <si>
    <t>ความสัมพันธ์ของผลการประเมินคุณภาพภายนอกกับผลสัมฤทธิ์ทางการศึกษาสถานศึกษาสังกัดสำนักงานเขตพื้นที่การศึกษาตรัง  เขต  2</t>
  </si>
  <si>
    <t>การประเมินโครงการการพัฒนาครูของโรงเรียนปทุมานุกูล  สังกัดสำนักงานาเขตพื้นที่การศึกษานครศรีธรรมราช  เขต  4</t>
  </si>
  <si>
    <t>การมีส่วนร่วมขององค์การบริหารส่วนตำบลในการจัดการ  การศึกษาขั้นพื้นฐานสังกัดสำนักงานเขตพื้นที่การศึกษานครศรีธรรมราช  เขต  2</t>
  </si>
  <si>
    <t>ปัจจัยที่สัมพันธ์กับประสิทธิผลการบริหารจัดการของโรงเรียนพระปริยัติธรรม  แผนกสามัญศึกษาจังหวัดนครศรีธรรมราช</t>
  </si>
  <si>
    <t>การมีส่วนร่วมขององค์การบริหารส่วนตำบลทุ่งใหญ่ที่มีต่อการจัดการศึกษาโรงเรียนพระปริยัติธรรมวัดขนานแผนกสามัญศึกษา  จังหวัดนครศรีธรรมราช</t>
  </si>
  <si>
    <t>ปัจจัยที่ส่งผลต่อความสำเร็จในการบริหารสถานศึกษาเอกชนระดับอนุบาล</t>
  </si>
  <si>
    <t>ความสัมพันธ์ของพฤติกรรมการใช้อำนาจกับประสิทธิผลทางการบริหารของสถานศึกษาขั้นพื้นฐาน  สังกัดสำนักงานเขตพื้นที่การศึกษานครศรีธรรมราช  เขต 2</t>
  </si>
  <si>
    <t>แนวทางการพัฒนาผู้นำเพื่อการเปลี่ยนแปลงของผู้บริหารสถานศึกษาขนาดเล็ก  สำนักงานเขตพื้นที่การศึกษานครศรีธรรมราช   เขต 3</t>
  </si>
  <si>
    <t xml:space="preserve">การบริหารโดยใช้โรงเรียนเป็นฐาน : กรณีศึกษาของโรงเรียนบ้านไสกุน  สังกัดสำนักงานเขตพื้นที่การศึกษาพัทลุง  เขต  1           </t>
  </si>
  <si>
    <t xml:space="preserve">ผลของการจัดกิจกรรมศิลปะสร้างสรรค์โดยใช้แนวคิดของวิลเลียมส์ที่มีต่อความคิดสร้างสรรค์ของเด็กปฐมวัย
</t>
  </si>
  <si>
    <t>การเปรียบเทียบผลสัมฤทธิ์ทางการเรียนภาษาอังกฤษและเจตคติต่อการเรียนภาษาอังกฤษของนักเรียนชั้นประถมศึกษาปีที่ 1 ที่ได้รับการจัดการเรียนการสอนแบบวัฏจักรการเรียนรู้ (4 MAT)</t>
  </si>
  <si>
    <t>การเปรียบเทียบผลสัมฤทธิ์ทางการเรียนกลุ่มสาระการเรียนรู้ภาษาไทยและทักษะการสื่อสารของนักเรียนชั้นประถมศึกษาปีที่ 2  ที่เรียนโดยใช้รูปแบบฟหุปัญญาเพื่อการเรียนรู้กับการจัดการเรียนการสอนแบบปกติ</t>
  </si>
  <si>
    <t>ผลของการจัดประสบการณ์แบบโครงการที่มีต่อความคิดสร้างสรรค์ของเด็กปฐมวัย</t>
  </si>
  <si>
    <t>การเปรียบเทียบผลสัมฤทธิ์ทางการเรียนและทักษะกระบวนการทางวิทยาศาสตร์ของนักเรียนชั้นประถมศึกษาปีที่ 3ที่ได้รับการจัดการเรียนการสอนแบบซิปปากับแบบปกติ</t>
  </si>
  <si>
    <t>การเปรียบเทียบผลสัมฤทธิ์ทางการเรียนกลุ่มสาระการเรียนรู้วิทยาศาสตร์และทักษะกระบวนการทางวิทยาศาสตร์ของนักเรียนชั้นประถมศึกษาปีที่ 6 ที่ได้รับการจัดการเรียน การสอนแบบ 4 MATกับการจัดการเรียนการสอนตามคู่มือครู</t>
  </si>
  <si>
    <t xml:space="preserve">การศึกษาผลสัมฤทธิ์ทางการเรียน เรื่อง  เศษส่วน  ของนักเรียนชั้นประถมศึกษาปีที่ 4  ที่ได้รับการจัดการเรียนการสอนแบบวัฏจักรการเรียนรู้ (4 MAT)
</t>
  </si>
  <si>
    <t>การมีส่วนร่วมในการจัดการศึกษานอกโรงเรียนของผู้บริหารและสมาชิกองค์การบริหารส่วนตำบลในเขตอำเภอถ้ำพรรณรา  จังหวัดนครศรีธรรมราช</t>
  </si>
  <si>
    <t>การพัฒนาการมีส่วนร่วมของชุมชนในการจัดการศึกษาตลอดชีวิต  สำหรับผู้สูงอายุตำบลบ้านชะอวด อำเภอจุฬาภรณ์  จังหวัดนครศรีธรรมราช</t>
  </si>
  <si>
    <t>การประชุมวิชาการนำเสนอผลงานวิจัยบัณฑิตศึกษาสู่การพัฒนาประเทศ  ครั้งที่ 2</t>
  </si>
  <si>
    <t xml:space="preserve">วารสารนาคบุตรปริทรรศน์   ปี 1  ฉบับที่ 1  </t>
  </si>
  <si>
    <t>การประชุมวิชาการและนำเสนอผลงานวิจัยมหาวิทยาลัยทักษิณ ครั้งที่ 19 ประจำปี 2552</t>
  </si>
  <si>
    <t>การประชุมนำเสนอผลงานวิจัยบัณฑิตศึกษา มหาวิทยาลัยรังสิต  ประจำปี 2552</t>
  </si>
  <si>
    <t>เปิดโลกนวัตกรรม กศ.น. ภาคใต้ 2009</t>
  </si>
  <si>
    <t>แบบบันทึกข้อมูล</t>
  </si>
  <si>
    <t>ณ โรงเรียนราชประชานุเคราะห์ 8 โรงเรียนท่าศาลา โรงเรียนท่าศาลาประสิทธิ์ศึกษา และโรงเรียนสิชลคุณาธารวิทยา   จังหวัดนครศรีธรรมราช ณ โรงแรมร้อยเกาะ จังหวัดสุราษฎร์ธานี</t>
  </si>
  <si>
    <t>นางสาวอารี  สาริปา           นางสาวเย็นฤดี  หนูเพชร  นางสาวศิวพร  ชูรัตน์</t>
  </si>
  <si>
    <t>นายปัญญา  เลิศไกร             นายไมตรี  จันทรา              นายสุรพล  เรืองรอง           นางสาวอภิณห์พร  สถิย์ภาคีกุล  นายเฉลียว  จูพันทะ             นางสุภาวดี  หนูเจริญ</t>
  </si>
  <si>
    <t>นายเฉลียว  จูพันทะ             นางสาวสุวิมล  เด่นสุนทร</t>
  </si>
  <si>
    <t>นางสาวอารี  สาริปา         นางสาวอลิสา  ตลึงผล           นางสาวมะลิวัลญ์  ศรีธวีวัตต์</t>
  </si>
  <si>
    <t>นางสาวกมลทิพย์  ธรรมกีระติ  นางสาวรัตนา  ไกรนรา</t>
  </si>
  <si>
    <t>นายนพรัตน์  ชัยเรือง           นายธวัชชัย  คงนุ่ม              นายทรงวิทย์  ฤทธิ์กัณฑ์         นางรัชฎาพร  ศรีพิบูลย์          นางจิราภรณ์  เหมพันธ์          น.ส.สาลินี  จงใจสุรธรรม        นางอรดา  โอภาสรัตนากร  นางสาววิชาดา  ตันตระกูล  นางสาวจันจิรา  นาวารัตน์  นางสาวเย็นฤดี  หนูเพชร      นายอภิชัย  บัวหยู่                นายเพชร  รองพล               นายเศณวี  ฤกษ์มงคล           นายจีรนันท์  ปรีชาชาญ             นายกิตติพัฒน์  เพ็ชรทองนะ  นายธนายุทธ  สุดชู</t>
  </si>
  <si>
    <t>นายมานะ  ขุนวีช่วย            นายปุรเชษฐ  บุญยัง              นางธารหทัย  มาลาเวช         น.ส.มะลิวัลญ์  ศรีธวีวัตต์  นางสาวศิวพร  ชูรัตน์         นางสาวสุทธิชา  มาลีเลศ  นางสาวจุฑามาศ  ศุภพันธ์      น.ส.พรรณนลิน  เค้าศิริวัฒน์  น.ส.ดิศราพร  สร้อยญาณะ  นางสาวอรนัช  สมสิทธิ์          น.ส.กมลทิพย์  ธรรมกีระติ  นางสาวรัตนา  ไกรนรา           นางสาวอลิสา  ตลึงผล          นางสาวกัลยกร  อนุฤทธิ์</t>
  </si>
  <si>
    <t>นางจุติพร  อัศวโสวรรณ           น.ส.สุวิมล  เด่นสุนทร            น.ส.อุไร  สุมาริธรรม             น.ส.วิชาดา  ตันตระกูล          น.ส.จันจิรา  นาวารัตน์</t>
  </si>
  <si>
    <t>นางศรีสุดา  ธิติโสภี              นางจรุงใจ  มนต์เลี้ยง         นางสาวเชริษา  ใจแผ้ว         นางวรดี  เลิศไกร</t>
  </si>
  <si>
    <t>ควบคุมนักศึกษาเข้าร่วมโครงการ English on Tour</t>
  </si>
  <si>
    <t>เข้าร่วมประชุมเพื่อพิจารณาผลการประเมินผลงาน ด้านที่ 3 ของข้าราชการครูและบุคลากรทางการศึกษาสำหรับวิทยฐานะชำนาญการพิเศษ</t>
  </si>
  <si>
    <t xml:space="preserve"> ณ มหาวิทยาลัย สุโขทัยธรรมาธิราชและหอสมุดต่าง ๆ กรุงเทพมหานคร</t>
  </si>
  <si>
    <t xml:space="preserve"> ณ โรงแรมแอมบาสเดอร์ ซิตี้ จอมเทียน จังหวัดชลบุรี</t>
  </si>
  <si>
    <t xml:space="preserve"> ณ โรงแรมร้อยเกาะ จังหวัดสุราษฎร์ธานี</t>
  </si>
  <si>
    <t xml:space="preserve"> ณ สพท.สุราษฎร์ธานี เขต 2   จังหวัดสุราษฎร์ธานี</t>
  </si>
  <si>
    <t>ณ โรงแรมทวินโลตัส จังหวัดนครศรีธรรมราช</t>
  </si>
  <si>
    <t xml:space="preserve"> ณ สำนักงานคณะกรรมการการอุดมศึกษา  กรุงเทพมหานคร</t>
  </si>
  <si>
    <t xml:space="preserve"> ณ ที่ทำการสมาคมลีลาศแห่งประเทศไทย กรุงเทพมหานคร</t>
  </si>
  <si>
    <t>ณ  สพท.ระนอง, สพท.พังงา และ สพท. กระบี่</t>
  </si>
  <si>
    <t>ณ ห้องประชุม สพท.นศ. เขต 3  จังหวัดนครศรีธรรมราช</t>
  </si>
  <si>
    <t xml:space="preserve"> ณ มหาวิทยาลัยจุฬาลงกรณราชวิทยาลัย จังหวัดนครศรีธรรมราช</t>
  </si>
  <si>
    <t>ณ Centre Point Langsuan Hotel กรุงเทพมหานคร</t>
  </si>
  <si>
    <t xml:space="preserve"> ณ  โรงแรมเอเชีย กรุงเทพมหานคร</t>
  </si>
  <si>
    <t>ณ  โรงแรมเอเชีย กรุงเทพมหานคร</t>
  </si>
  <si>
    <t xml:space="preserve"> ณ โรงแรมเดอะทวิน ทาวเวอร์ กรุงเทพมหานคร </t>
  </si>
  <si>
    <t xml:space="preserve"> ณ โรงแรมนิภาการ์เด้นท์ จังหวัดสุราษฎร์ธานี</t>
  </si>
  <si>
    <t xml:space="preserve"> ณ อำเภอเกาะสมุย จังหวัดสุราษฎร์ธานี</t>
  </si>
  <si>
    <t xml:space="preserve"> ณ มหาวิทยาลัยเทคโนโลยีราชมงคลศรีวิชัย จังหวัดนครศรีธรรมราช</t>
  </si>
  <si>
    <t>ณ ห้องประชุมสุโขทัย มหาวิทยาลัยเชียงใหม่</t>
  </si>
  <si>
    <t xml:space="preserve"> ณ ภาคตะวันออก เฉียงเหนือและสาธารณรัฐสังคมนิยมเวียดนาม</t>
  </si>
  <si>
    <t>ณ มหาวิทยาลัย สุโขทัยธรรมาธิราช</t>
  </si>
  <si>
    <t>ณ มหาวิทยาลัย สุโขทัยธรรมาธิราช จ.นนทบุรี</t>
  </si>
  <si>
    <t>ณ โรงแรมปริ้นซ์พาเลซ มหานาค กรุงเทพมหานคร</t>
  </si>
  <si>
    <t>ณ โรงแรมดิอิมพีเรียล ควีส์ ปาร์ค กรุงเทพมหานคร</t>
  </si>
  <si>
    <t>ณ โรงแรมวินเซอร์ สวีท กรุงเทพมหานคร</t>
  </si>
  <si>
    <t>ณ มหาวิทยาลัยราชภัฏสงขลา</t>
  </si>
  <si>
    <t>ณ มหาวิทยาลัยขอนแก่น</t>
  </si>
  <si>
    <t>ณ โรงแรมมิราเคลแกรนด์ คอนเวนชั่น กรุงเทพมหานคร</t>
  </si>
  <si>
    <t>ณ สพท.กระบี่ จ.กระบี่</t>
  </si>
  <si>
    <t>ณ โรงแรมไอซ์ พาวิลเลียน จ.ภูเก็ต</t>
  </si>
  <si>
    <t>ณ โรงแรมไดมอน อ.หาดใหญ่ จ.สงขลา</t>
  </si>
  <si>
    <t>ณ โรงแรมเอส ดี อเวนิว กรุงเทพมหานคร</t>
  </si>
  <si>
    <t>ณ หอสมุดต่าง ๆ ในกรุงเทพมหานคร</t>
  </si>
  <si>
    <t xml:space="preserve"> ณ จังหวัดพัทลุง จังหวัดสตูลและเกาะลังกาวี</t>
  </si>
  <si>
    <t xml:space="preserve"> ณ โรงแรมเอส ดี อเวนิว กรุงเทพมหานคร</t>
  </si>
  <si>
    <t xml:space="preserve"> ณ ประเทศสหพันธรัฐมาเลเซีย</t>
  </si>
  <si>
    <t xml:space="preserve"> ณ เลตรังรีสอร์ท อำเภอสิเกา จังหวัดตรัง</t>
  </si>
  <si>
    <t>ณ โรงแรมไดมอน จังหวัดสงขลา</t>
  </si>
  <si>
    <t>ณ มหาวิทยาลัยนเรศวร กรุงเทพมหานคร</t>
  </si>
  <si>
    <t>ณ โรงแรมเอบีน่าเฮ้าส์ ดอนเมือง กรุงเทพมหานคร</t>
  </si>
  <si>
    <t>ณ โรงแรมรอยัลริเวอร์ กรุงเทพมหานคร</t>
  </si>
  <si>
    <t>ณ ศูนย์ประชุมไบเทคบางนา กรุงเทพมหานคร</t>
  </si>
  <si>
    <t>ณ โรงแรมไออิชิ อ.หาดใหญ่ จ.สงขลา</t>
  </si>
  <si>
    <t>ณ โรงแรมเอบีน่าเฮ้าส์ กรุงเทพมหานคร</t>
  </si>
  <si>
    <t>ณ จังหวัดกระบี่</t>
  </si>
  <si>
    <t>ณ จังหวัดระนอง และจังหวัดพังงา</t>
  </si>
  <si>
    <t>ณ โรงแรมริเวอร์ไซด์ กรุงเทพมหานคร</t>
  </si>
  <si>
    <t>ณ โรงแรมเอ็มเพรส จ.เชียงใหม่</t>
  </si>
  <si>
    <t>ณ มหาวิทยาลัยราชภัฏพิบูลสงคราม จ.พิษณุโลก</t>
  </si>
  <si>
    <t>ณ บางกอกคอนเวนชั่นเซนเตอร์ กรุงเทพมหานคร</t>
  </si>
  <si>
    <t>ณ หอประชุมจุฬาลงกรณ์มหาวิทยาลัย กรุงเทพมหานคร</t>
  </si>
  <si>
    <t>ณ มหาวิทยาลัยวลัยลักษณ์ จ.นครศรีธรรมราช</t>
  </si>
  <si>
    <t>ณ โรงเรมเอเซีย กรุงเทพมหานคร</t>
  </si>
  <si>
    <t>ณ มหาวิทยาลัยทักษิณ จ.สงขลา</t>
  </si>
  <si>
    <t>ณ โรงแรม Ramada เมืองโอซากา ประเทศญี่ปุ่น</t>
  </si>
  <si>
    <t>ณ โรงแรมจอมเทียนปาล์มบีช จ.ชลบุรี</t>
  </si>
  <si>
    <t>ณ มหาวิทยาลัยอุบลราชธานี จ.อุบลราชธานี</t>
  </si>
  <si>
    <t>ณ ศูนย์ประชุมสถาบันวิจัยจุฬาภรณ์ กรุงเทพมหานคร</t>
  </si>
  <si>
    <t>ณ มหาวิทยาลัยรามคำแหง กรุงเทพมหานคร</t>
  </si>
  <si>
    <t>ณ มหาวิทยาลัยราชภัฏสุราษฎร์ธานี จ.สุราษฎร์ธานี</t>
  </si>
  <si>
    <t>ณ ประเทศนิวซีแลนด์</t>
  </si>
  <si>
    <t>ณ กระทรวงศึกษาธิการ กรุงเทพมหานคร</t>
  </si>
  <si>
    <t>ณ มหาวิทยาลัยราชภัฏสวนสุนันทา กรุงเทพมหานคร</t>
  </si>
  <si>
    <t>ณ มหาวิทยาลัยศรีนครินทรวิโรฒ กรุงเทพมหานคร</t>
  </si>
  <si>
    <t>ณ มหาวิทยาลัยเกษตรศาสตร์ กรุงเทพมหานคร</t>
  </si>
  <si>
    <t>ณ โรงแรมอมารี  ดอนเมือง กรุงเทพมหานคร</t>
  </si>
  <si>
    <t>ณ โรงแรมสวนดุสิตเพลส กรุงเทพมหานคร</t>
  </si>
  <si>
    <t>ณ มหาวิทยาลัยมหิดล กรุงเทพมหานคร</t>
  </si>
  <si>
    <t>ณ โรงแรมทวินโลตัส จ.นครศรรีธรรมราช</t>
  </si>
  <si>
    <t>ณ โรงแรมสยามซิตี้ กรุงเทพมหานคร</t>
  </si>
  <si>
    <t>ณ โรงแรมตวันนา กรุงเทพมหานคร</t>
  </si>
  <si>
    <t>21-23 กรกฎาคม 2553</t>
  </si>
  <si>
    <t>22-23 กรกฎาคม 2553</t>
  </si>
  <si>
    <t>29 - 30 กรกฏาคม 2553</t>
  </si>
  <si>
    <t>17 กันยายน 2553</t>
  </si>
  <si>
    <t>7 กันยายน 2553</t>
  </si>
  <si>
    <t>3 กันยายน 2553</t>
  </si>
  <si>
    <t>13 - 14 กันยายน 2553</t>
  </si>
  <si>
    <t>27-30 กันยายน 2553</t>
  </si>
  <si>
    <t xml:space="preserve">วันที่ 20-21 กันยายน 2553 </t>
  </si>
  <si>
    <t>22-23 กันยายน 2553</t>
  </si>
  <si>
    <t>3-5 ตุลาคม 2553</t>
  </si>
  <si>
    <t>อ.สุทธิชา  มาลีเลศ</t>
  </si>
  <si>
    <t>พนักงานราชการ</t>
  </si>
  <si>
    <t>ลูกจ้างประจำ</t>
  </si>
  <si>
    <t>ลูกจ้างชั่วคราว</t>
  </si>
  <si>
    <t>ฝึกประสบการณ์</t>
  </si>
  <si>
    <t>สหกิจศึกษา</t>
  </si>
  <si>
    <t>ระยะเวลา (ชม.)</t>
  </si>
  <si>
    <t>งบประมาณ (บาท)</t>
  </si>
  <si>
    <t>จำนวน
ผู้เรียน (คน)</t>
  </si>
  <si>
    <t>จำนวน
ผู้ตอบ (คน)</t>
  </si>
  <si>
    <t>จำนวน
ผู้ประเมิน (คน)</t>
  </si>
  <si>
    <t>จำนวนวิชา</t>
  </si>
  <si>
    <t>ระดับรางวัล</t>
  </si>
  <si>
    <t>จำนวนบัณฑิตที่จบ (คน)</t>
  </si>
  <si>
    <t>จำนวนบัณฑิตที่ได้รับการประเมิน (คน)</t>
  </si>
  <si>
    <t>ปีปฏิทิน</t>
  </si>
  <si>
    <t>น้ำหนักการเผยแพร่</t>
  </si>
  <si>
    <t>ปีปฎิทิน</t>
  </si>
  <si>
    <t>กิจกรรมด้าน</t>
  </si>
  <si>
    <t>1-บริการให้คำปรึกษาทางวิชาการและแนะแนวการใช้ชีวิตแก่นักศึกษา</t>
  </si>
  <si>
    <t>2-บริการข้อมูลข่าวสารที่เป็นประโยชน์ต่อนักศึกษา</t>
  </si>
  <si>
    <t>3-กิจกรรมเพื่อพัฒนาประสบการณ์ทางวิชาการและวิชาชีพแก่นักศึกษา</t>
  </si>
  <si>
    <t>4-บริการข้อมูลข่าวสารที่เป็นประโยชน์ต่อนักศึกษา</t>
  </si>
  <si>
    <t>5-กิจกรรมเพื่อพัฒนาความรู้และประสบการณ์ให้ศิษย์เก่า</t>
  </si>
  <si>
    <t>จำนวนผู้เข้าร่วม
(คน)</t>
  </si>
  <si>
    <t>กิจกรรมด้าน2</t>
  </si>
  <si>
    <t>1-กิจกรรมวิชาการที่ส่งเสริมคุณลักษณะบัณฑิตที่พึงประสงค์</t>
  </si>
  <si>
    <t>2-กิจกรรมกีฬาหรือการส่งเสริมสุขภาพ</t>
  </si>
  <si>
    <t>3-กิจกรรมบำเพ็ญประโยชน์หรือรักษาสิ่งแวดล้อม</t>
  </si>
  <si>
    <t>4-กิจกรรมเสริมสร้างคุณธรรมจริยธรรม</t>
  </si>
  <si>
    <t>5-กิจกรรมส่งเสริมศิลปะและวัฒนธรรม</t>
  </si>
  <si>
    <t>ประเภทแหล่งทุน</t>
  </si>
  <si>
    <t>แหล่งภายใน</t>
  </si>
  <si>
    <t>แหล่งภายนอก</t>
  </si>
  <si>
    <t>ปี
ปฏิทิน</t>
  </si>
  <si>
    <t>ประเภทผลงานวิชาการ</t>
  </si>
  <si>
    <t>บทความวิชาการ</t>
  </si>
  <si>
    <t>ตำรา</t>
  </si>
  <si>
    <t>หนังสือ</t>
  </si>
  <si>
    <t>ค่าน้ำหนักผลงาน</t>
  </si>
  <si>
    <t>วัน เดือน ปี 
ดำเนินโครงการ</t>
  </si>
  <si>
    <t>(สำหรับตัวบ่งชี้ สมศ. 11)</t>
  </si>
  <si>
    <t xml:space="preserve">ระดับ </t>
  </si>
  <si>
    <t>ได้งานทำ
หลัง
สำเร็จการศึกษา</t>
  </si>
  <si>
    <t>เงินเดือน</t>
  </si>
  <si>
    <t>....</t>
  </si>
  <si>
    <t xml:space="preserve"> การศึกษาปฐมวัย</t>
  </si>
  <si>
    <t>คณิตศาสตร์</t>
  </si>
  <si>
    <t>จิตวิทยาและการแนะแนว</t>
  </si>
  <si>
    <t>พลศึกษา</t>
  </si>
  <si>
    <t>ภาษาไทย</t>
  </si>
  <si>
    <t>ภาษาอังกฤษ</t>
  </si>
  <si>
    <t>วิทยาศาสตร์</t>
  </si>
  <si>
    <t>วิทยาศาสตร์ทั่วไป</t>
  </si>
  <si>
    <t>สังคมศึกษา</t>
  </si>
  <si>
    <t>0146</t>
  </si>
  <si>
    <t>0021</t>
  </si>
  <si>
    <t>นางเกศริน  มนูญผล</t>
  </si>
  <si>
    <t>0215</t>
  </si>
  <si>
    <t>นางกุสุมา  ใจสบาย</t>
  </si>
  <si>
    <t>0023</t>
  </si>
  <si>
    <t>นายไกรเดช  ไกรสกุล</t>
  </si>
  <si>
    <t>0024</t>
  </si>
  <si>
    <t>0211</t>
  </si>
  <si>
    <t>0027</t>
  </si>
  <si>
    <t>0028</t>
  </si>
  <si>
    <t>0152</t>
  </si>
  <si>
    <t>0033</t>
  </si>
  <si>
    <t>0034</t>
  </si>
  <si>
    <t>นางนิลรัตน์  นวกิจไพฑูรย์</t>
  </si>
  <si>
    <t>0035</t>
  </si>
  <si>
    <t>นางบุบผา  เรืองรอง</t>
  </si>
  <si>
    <t>0141</t>
  </si>
  <si>
    <t>นางเบญจพร  ชนะกุล</t>
  </si>
  <si>
    <t>0078</t>
  </si>
  <si>
    <t>นายปัญญา  เลิศไกร</t>
  </si>
  <si>
    <t>0037</t>
  </si>
  <si>
    <t>0039</t>
  </si>
  <si>
    <t>0040</t>
  </si>
  <si>
    <t>0041</t>
  </si>
  <si>
    <t>0043</t>
  </si>
  <si>
    <t>0045</t>
  </si>
  <si>
    <t>0046</t>
  </si>
  <si>
    <t>0049</t>
  </si>
  <si>
    <t>0135</t>
  </si>
  <si>
    <t>0051</t>
  </si>
  <si>
    <t>นางสาวสุวิมล  เด่นสุนทร</t>
  </si>
  <si>
    <t>0052</t>
  </si>
  <si>
    <t>0055</t>
  </si>
  <si>
    <t>นายอนิรุธ  ชุมสวัสดิ์</t>
  </si>
  <si>
    <t>0059</t>
  </si>
  <si>
    <t>0056</t>
  </si>
  <si>
    <t>0193</t>
  </si>
  <si>
    <t>เกศริน  มนูญผล</t>
  </si>
  <si>
    <t>กรวรรณ  สืบสม</t>
  </si>
  <si>
    <t>กุสุมา  ใจสบาย</t>
  </si>
  <si>
    <t>ไกรเดช  ไกรสกุล</t>
  </si>
  <si>
    <t>จรุงใจ  มนต์เลี้ยง</t>
  </si>
  <si>
    <t>จิต  นวนแก้ว</t>
  </si>
  <si>
    <t>ชิราพร  หนูฤทธิ์</t>
  </si>
  <si>
    <t>เชริษา  ใจแผ้ว</t>
  </si>
  <si>
    <t>ถนอม  เลขาพันธ์</t>
  </si>
  <si>
    <t>นิตยารัตน์  คงนาลึก</t>
  </si>
  <si>
    <t>นิลรัตน์  นวกิจไพฑูรย์</t>
  </si>
  <si>
    <t>บุบผา  เรืองรอง</t>
  </si>
  <si>
    <t>เบญจพร  ชนะกุล</t>
  </si>
  <si>
    <t>ปัญญา  เลิศไกร</t>
  </si>
  <si>
    <t>ปรีชา  ร่มบ้านโหล๊ะ</t>
  </si>
  <si>
    <t>ไมตรี  จันทรา</t>
  </si>
  <si>
    <t>มลิวัลย์  สมศักดิ์</t>
  </si>
  <si>
    <t>พจน์  ใจบุญ</t>
  </si>
  <si>
    <t>รพีพรรณ  อักษราวดีวัฒน์</t>
  </si>
  <si>
    <t>วรดี  เลิศไกร</t>
  </si>
  <si>
    <t>ศรีสุดา  ธิติโสภี</t>
  </si>
  <si>
    <t>สืบพงค์  จินดาพล</t>
  </si>
  <si>
    <t>สุขุมาล  จันทวี</t>
  </si>
  <si>
    <t>สุวิมล  เด่นสุนทร</t>
  </si>
  <si>
    <t>สุจินต์  หนูแก้ว</t>
  </si>
  <si>
    <t>อนิรุธ  ชุมสวัสดิ์</t>
  </si>
  <si>
    <t>อุไร  สุมาริธรรม</t>
  </si>
  <si>
    <t>อโนทัย  ประสาน</t>
  </si>
  <si>
    <t>0025</t>
  </si>
  <si>
    <t>นางจุติพร  อัศวโสวรรณ</t>
  </si>
  <si>
    <t>0026</t>
  </si>
  <si>
    <t>นายเฉลียว  จูพันทะ</t>
  </si>
  <si>
    <t>0036</t>
  </si>
  <si>
    <t>0042</t>
  </si>
  <si>
    <t>นายวีระยุทธ  ชาตะกาญจน์</t>
  </si>
  <si>
    <t>0050</t>
  </si>
  <si>
    <t>0020</t>
  </si>
  <si>
    <t>0054</t>
  </si>
  <si>
    <t>0057</t>
  </si>
  <si>
    <t>นางสาวอารี  สาริปา</t>
  </si>
  <si>
    <t>0060</t>
  </si>
  <si>
    <t>นายวัยวุฒ  อินทวงศ์</t>
  </si>
  <si>
    <t>005</t>
  </si>
  <si>
    <t>002</t>
  </si>
  <si>
    <t>004</t>
  </si>
  <si>
    <t>ใช้กับการเรียนการสอนหลักสูตรภาษาอังกฤษ</t>
  </si>
  <si>
    <t>ใช้กับการเรียนการสอนหลักสูตรวิทยาศาสตร์</t>
  </si>
  <si>
    <t>ใช้กับการเรียนการสอนรายวิชาเพศศึกษา</t>
  </si>
  <si>
    <t>20-22 ธันวาคม 2553</t>
  </si>
  <si>
    <t>25-26 พฤศจิกายน 2553</t>
  </si>
  <si>
    <t>26-28 มกราคม 2554</t>
  </si>
  <si>
    <t>4 กุมภาพันธ์ 2554</t>
  </si>
  <si>
    <t>7-9  กุมภาพันธ์ 2554</t>
  </si>
  <si>
    <t>21 มกราคม 2554</t>
  </si>
  <si>
    <t>15 มกราคม 2554</t>
  </si>
  <si>
    <t>13-15 ธันวาคม 2553</t>
  </si>
  <si>
    <t>14-15 มกราคม  2554</t>
  </si>
  <si>
    <t>1 ธันวาคม 2553</t>
  </si>
  <si>
    <t>29 พ.ย. - 1 ธันวาคม 2553</t>
  </si>
  <si>
    <t>2-7 ธันวาคม 2554</t>
  </si>
  <si>
    <t>1-3 ธันวาคม 2553</t>
  </si>
  <si>
    <t>23-25 ธันวาคม 2553</t>
  </si>
  <si>
    <t>19 พฤศจิกายน 2553</t>
  </si>
  <si>
    <t>15-16 พฤศจิกายน 2553</t>
  </si>
  <si>
    <t>16 พฤศจิกายน 2553</t>
  </si>
  <si>
    <t>17-18 พฤศจิกายน 2553</t>
  </si>
  <si>
    <t>นางสาวสุขุมาล  จันทวี</t>
  </si>
  <si>
    <t xml:space="preserve">เข้าร่วมอบรมเชิงปฏิบัติการ เรื่อง นานากลวิธีสอนภาษาไทยแก่ชาวต่างชาติ </t>
  </si>
  <si>
    <t>ณ โรงแรม รอยัล ซิตี้ โฮเทล กรุงเทพมหานคร</t>
  </si>
  <si>
    <t xml:space="preserve">27-28 เมษายน 2554 </t>
  </si>
  <si>
    <t>ภาษาไทยสำหรับชาวต่างประเทศ</t>
  </si>
  <si>
    <t>ค่ายสีสันวรรณกรรม</t>
  </si>
  <si>
    <t>5-6 กุมภาพันธ์ 2554</t>
  </si>
  <si>
    <t xml:space="preserve">บอร์ดประชาสัมพันธ์กิจกรรมและทุน </t>
  </si>
  <si>
    <t>ชั่วโมงพบอาจารย์ที่ปรึกษา (office hour)</t>
  </si>
  <si>
    <t>สื่อออนไลน์หลักสูตรภาษาไทย (Facebook)</t>
  </si>
  <si>
    <t xml:space="preserve">การประชุมหลักสูตรครุศาสตร์บัณฑิตสาขาวิชาภาษาไทย </t>
  </si>
  <si>
    <t>การประชุมหลักสูตร เพื่อทำความเข้าใจเกี่ยวกับการประกันคุณภาพระดับหลักสูตร</t>
  </si>
  <si>
    <t>นักศึกษาหลักสูตรภาษาไทย</t>
  </si>
  <si>
    <t>ชั้นปีที่ 1-3</t>
  </si>
  <si>
    <t>นักศึกษามีส่วนร่วมในการพัฒนาชุมชน</t>
  </si>
  <si>
    <t xml:space="preserve">พัฒนาการในงานเขียนของวินทร์ เลียววาริณ </t>
  </si>
  <si>
    <t>นางสาวอรนัช  สมสิทธิ์</t>
  </si>
  <si>
    <t>ศรีนครินทรวิโรฒวิจัยและพัฒนา</t>
  </si>
  <si>
    <t>3(ม.ค-มิ.ย.53)</t>
  </si>
  <si>
    <t>180-188</t>
  </si>
  <si>
    <t>คู่มือการปฏิบัติงานของอาจารย์ประจำหลักสูตร</t>
  </si>
  <si>
    <t>คู่มือบริหารจัดการหลักสูตรภาษาไทย</t>
  </si>
  <si>
    <t>นางสาวกิติยา  เก้าเอี้ยน</t>
  </si>
  <si>
    <t>นางสาวขวัญใจ  นวลปาน</t>
  </si>
  <si>
    <t>นางสุจิตรา  จินดานิล</t>
  </si>
  <si>
    <t>นางสาวฌานิกา  จงบุรี</t>
  </si>
  <si>
    <t>นางสาวนิตยา  โสตทิพย์</t>
  </si>
  <si>
    <t>นายบุญกรณ์  สกุลสวน</t>
  </si>
  <si>
    <t>นางพัชรียา  เสนีย์</t>
  </si>
  <si>
    <t>นายสมพงษ์  เกษร</t>
  </si>
  <si>
    <t>นางแสนสุข  อำนวยการ</t>
  </si>
  <si>
    <t>นางกัลยา  สุทิน</t>
  </si>
  <si>
    <t>การพัฒนาคุณธรรมจริยธรรมของนักศึกษามหาวิทยาลัยสงฆ์</t>
  </si>
  <si>
    <t>การพัฒนาตัวบ่งชี้คุณลักษณะบัณฑิตที่พึงประสงค์  สาขาพยาบาลศาสตร์  สังกัดกระทรวงสาธารณสุข</t>
  </si>
  <si>
    <t>รูปแบบการพัฒนาบุคลิกภาพตำรวจที่พึ่งประสงค์ของชุมชน</t>
  </si>
  <si>
    <t>การพัฒนากระบวนการมีส่วนร่วมในการดำเนินงานของสหกรณ์กองทุนสวนยางจังหวัดสุราษฎร์ธานี</t>
  </si>
  <si>
    <t>รูปแบบการพัฒนากิจกรรมเสริมเพื่อพัฒนาคุณธรรมจริยธรรมของนักเรียนอาชีวศึกษาเอกชน</t>
  </si>
  <si>
    <t>การสร้างชุดฝึกอบรมเพื่อพัฒนาศักยภาพ  การประเมินโครงการสำหรับผู้บริหารสถานศึกษาขั้นพื้นฐาน</t>
  </si>
  <si>
    <t>การดำเนินการนิเทศภายในตามความคิดเห็นของครูและผู้บริหารการศึกษาระดับประถมศึกษา  สำนักงานเขตพื้นที่การศึกษานครศรีธรรมราช   เขต 1</t>
  </si>
  <si>
    <t>นายสุพัฒน์  เดชนุ่น</t>
  </si>
  <si>
    <t>นายสุนันท์  ทรงกรด</t>
  </si>
  <si>
    <t>เอกสารออนไลน์ สพท.นศ.1 www.nsta1.net</t>
  </si>
  <si>
    <t>เอกสารการประชุมทางวิชาการ ครั้งที่ 2 การวิจัยทางการศึกษา: การวิจัยทางการบริหารการศึกษา /http://graduate. nstru.ac.th/2551/index.php</t>
  </si>
  <si>
    <t>กระบวนการบริหารของโรงเรียนที่ผ่านเกณฑ์มาตรฐานการศึกษา  อำเภอกันตัง  จังหวัดตรัง  สังกัดสำนักงานเขตพื้นที่การศึกษาตรัง  เขต 2</t>
  </si>
  <si>
    <t>สำนักส่งเสริมวิชาการฯ</t>
  </si>
  <si>
    <t>รอข้อมูลจากพี่แดง</t>
  </si>
  <si>
    <t>ปัญหาและแนวทางการดำเนินงานการประกันคุณภาพภายในตามเกณฑ์มาตรฐานการศึกษาระดับการศึกษาขั้นพื้นฐานของสถานศึกษาขนาดเล็ก สังกัดสำนักงานเขตพื้นที่การศึกษานครศรีธรรมราช  เขต 4</t>
  </si>
  <si>
    <t>การดำเนินงานพัฒนาคุณภาพการศึกษาปฐมวัยของผู้บริหารโรงเรียนขนาดเล็ก สังกัดสำนักงานเขตพื้นที่การศึกษานครศรีธรรมราฃ เขต 1</t>
  </si>
  <si>
    <t>การศึษาองค์ประกอบความพึงพอใจในการปฏิบัติงานของครูพระสอนศีลธรรมในโรงเรียนที่ส่งผลต่อประสิทธิภาพการสอนในจังหวัดนครศรีธรรมราช</t>
  </si>
  <si>
    <t>ความต้องการมีส่วนร่วมในการจัดการศึกษาของคณะกรรมการองค์การบริหารส่วนตำบลในเขตอำเภอปากพนัง  จังหวัดนครศรีธรรมราช</t>
  </si>
  <si>
    <t xml:space="preserve">ความต้องการของชุมชนที่มีต่อการจัดการเรียนรู้ของสถานศึกษาในสังกัดเทศบาลเมืองทุ่งสง  จังหวัดนครศรีธรรมราช  </t>
  </si>
  <si>
    <t>การศึกษาระดับการปฏิบัติงานทั่วไปในสถานศึกษาขั้นพื้นฐานขนาดเล็ก  สังกัดสำนักงานเขตพื้นที่การศึกษานครศรีธรรมราช เขต 3</t>
  </si>
  <si>
    <t>นางสาวจุฑาทิพย์  หนูช่วย</t>
  </si>
  <si>
    <t>นางสาวศุภกาญจน์  นาคประพันธ์</t>
  </si>
  <si>
    <t>นางสาวจินตนา  ไชยเพชร</t>
  </si>
  <si>
    <t>การศึกษาการปฏิบัติงานของผู้บริหารโรงเรียนตามความคิดเห็นของคณะกรรมการสถานศึกษาขั้นพื้นฐาน  สังกัดสำนักงานเขตพื้นที่การศึกษานครศรีธรรมราช  เขต 2</t>
  </si>
  <si>
    <t>ความคิดเห็นของครูผู้สอนต่อการบริหารตามหลักธรรมาภิบาลของผู้บริหารสถานศึกษา  สังกัดสำนักงานเขตพื้นที่การศึกษาตรัง เขต 2</t>
  </si>
  <si>
    <t>สภาพการบริหารงานบุคลากรของโรงเรียนพระปริยัติธรรม  แผนกสามัญศึกษาในกลุ่มที่ 2</t>
  </si>
  <si>
    <t>การเปรียบเทียบผลสัมฤทธิ์ทางการเรียนกลุ่มสาระการเรียนรู้ภาษาไทยและทักษะการคิดพื้นฐานของนักเรียนชั้นประถมศึกษาปีที่ 2  ที่ได้รับการจัดการเรียนรู้แบบร่วมมือโดยใช้เทคนิคจิกซอว์ (JIGSAW) กับแบบปกติ</t>
  </si>
  <si>
    <t>เจตคติต่อการประเมินคุณภาพภายนอกของผู้บริหารและครูผู้สอนสังกัดสำนักงานเขตพื้นที่การศึกษา  เขต 3</t>
  </si>
  <si>
    <t>นายเกษม  พงยี่ล่า</t>
  </si>
  <si>
    <t>นายประวรรณชัย  เต็งทอง</t>
  </si>
  <si>
    <t>นายสมพร  ไชฉิม</t>
  </si>
  <si>
    <t>พระกฤษฎา  ทองจูด</t>
  </si>
  <si>
    <t>นายสุภาพ  แพรกนกแก้ว</t>
  </si>
  <si>
    <t>นางดรุณี  คำปล้อง</t>
  </si>
  <si>
    <t>นายมาณพ  แสงจันทร์</t>
  </si>
  <si>
    <t>นายประยูร  ขวัญแก้ว</t>
  </si>
  <si>
    <t>นายสุรินทร์  ส่งแก้ว</t>
  </si>
  <si>
    <t>นายธีรักษ์  หนูทองแก้ว</t>
  </si>
  <si>
    <t>นางสาวศศิธร  ช่วงสงค์</t>
  </si>
  <si>
    <t>นายโกวิทย์  อุดมรัตน์</t>
  </si>
  <si>
    <t>เอกสารการประชุมทางวิชาการ ครั้งที่ 2 การวิจัยทางการศึกษา: การวิจัยทางการบริหารการศึกษา / http://graduate.nstru.ac.th/2551/index.php</t>
  </si>
  <si>
    <t>เอกสารการประชุมทางวิชาการ ครั้งที่ 2 การวิจัยทางการศึกษา: การวิจัยทางการบริหารการศึกษา</t>
  </si>
  <si>
    <t>เอกสารการประชุมเสนอผลงานวิจัยระดับบัณฑิตศึกษาแห่งชาติ  ครั้งที่ 11</t>
  </si>
  <si>
    <t>http://graduate.nstru.ac.th/2551/index.php</t>
  </si>
  <si>
    <t>พระครูพิศิษฎ์คณาทร</t>
  </si>
  <si>
    <t>นางรัถยานภิศ  พละศึก</t>
  </si>
  <si>
    <t>ร.ต.ต.หญิง ลัดดาวรรณ์  หอมหวน</t>
  </si>
  <si>
    <t>นายไมตรี  อินเตรียะ</t>
  </si>
  <si>
    <t>นางจิตสถา  เตชะทวีกุล</t>
  </si>
  <si>
    <t>นางนงนภัส  มากชูชิต</t>
  </si>
  <si>
    <t>นางสาวพรรณี  ผุดเกตุ</t>
  </si>
  <si>
    <t>นายอภิชาติ  วัชรพันธุ์</t>
  </si>
  <si>
    <t>นายเจียร  ทองนุ่น</t>
  </si>
  <si>
    <t>นายจิรศักดิ์  รงค์บัญฑิต</t>
  </si>
  <si>
    <t>นายเสน่ห์  บุญกำเนิด</t>
  </si>
  <si>
    <t>นางสาวยินดี  เจ้าแก้ว</t>
  </si>
  <si>
    <t>นางสาวลักษณ์นันท์  เดชบุญ</t>
  </si>
  <si>
    <t>ร.ต.ปรีชา  ร่มบ้านโหล๊ะ</t>
  </si>
  <si>
    <t>นางสาวลัญจกร  นิลกาญจน์</t>
  </si>
  <si>
    <t>ว่าที่ร้อยตรีเลิศศักดิ์  นาวารัตน์</t>
  </si>
  <si>
    <t xml:space="preserve"> นางเปรมยุตา ทองสุภา</t>
  </si>
  <si>
    <t>นางสาวนภาพร  เตระไชย</t>
  </si>
  <si>
    <t>นางจันทร์ฉาย  กัววงศ์</t>
  </si>
  <si>
    <t>นางสาวไตรสุวรรณ์  บุญจันทร์</t>
  </si>
  <si>
    <t>นายปรีชา  ปัญญานฤพล</t>
  </si>
  <si>
    <t xml:space="preserve">นายแสงอนันต์  สมทรง    </t>
  </si>
  <si>
    <t>นายพิมนศิลป์  ทัพนันตกุล</t>
  </si>
  <si>
    <t>นางสาวนิภา  แก้วประคอง</t>
  </si>
  <si>
    <t>นางสาวจิรา  เหมทานนท์</t>
  </si>
  <si>
    <t>นางพรณีย์  ถวาย</t>
  </si>
  <si>
    <t>นายตะวัน  พันธุ์ชูศรี</t>
  </si>
  <si>
    <t>นางกชพรรณ  เพชรสังข์</t>
  </si>
  <si>
    <t>นางสาววัชรินทร์  ทลิกรรณ์</t>
  </si>
  <si>
    <t>นางมลิวัลย์  พาศรี</t>
  </si>
  <si>
    <t>นางสาวชยาภรณ์  หมั่นถนอม</t>
  </si>
  <si>
    <t>นายพิเชษฐ์  สกุณา</t>
  </si>
  <si>
    <t>นางบุปผา  จันทร์ศรีนวล</t>
  </si>
  <si>
    <t>นางสาวสุริยาพร  ฮ่องช่วน</t>
  </si>
  <si>
    <t>นายวัชรินทร์  ผ่องแผ้ว</t>
  </si>
  <si>
    <t>นายณัฐพฤกษ์  วิชัยดิษฐ์</t>
  </si>
  <si>
    <t xml:space="preserve">นายจรัญ  ชัยทัศน์   </t>
  </si>
  <si>
    <t>พระเชาวลิตร  วิวรรณ</t>
  </si>
  <si>
    <t>นางอุมาพร  สันตจิตร</t>
  </si>
  <si>
    <t>นายธีระ  เงินแก้ว</t>
  </si>
  <si>
    <t>นางพิมพ์ศรี  บุญลาภ</t>
  </si>
  <si>
    <t>นางบุญช่วย  หนูชู</t>
  </si>
  <si>
    <t>หลักสูตรการศึกษาปฐมวัย  รายวิชาการเล่นและสื่อสร้างสรรค์สำหรับเด็กปฐมวัย  ดนตรีและเพลงสำหรับเด็กปฐมวัย</t>
  </si>
  <si>
    <t>ประกอบการเรียนการสอนรายวิชาเพศศึกษารอบด้าน</t>
  </si>
  <si>
    <t>นางสาวสุนิสา  เซ่งฮั้น</t>
  </si>
  <si>
    <t>นางสาวพีระนุช  กาญจนพันธ์</t>
  </si>
  <si>
    <t>นางสาววันดี  จันทร์เกลี้ยง</t>
  </si>
  <si>
    <t>นางสาวรัตนา  ทองบางพระ</t>
  </si>
  <si>
    <t>นางสาวซาลีนา  ยีหามะ</t>
  </si>
  <si>
    <t>นางสาวรอฮานี  อมสารา</t>
  </si>
  <si>
    <t>นางสาวอรดี  จิตณรงค์</t>
  </si>
  <si>
    <t>นางสาวนิภารัตน์  ศรีหนู</t>
  </si>
  <si>
    <t>นางสาวอัญชิสา  ลำดับพงศ์</t>
  </si>
  <si>
    <t>นางสาววันรัก  พานเงิน</t>
  </si>
  <si>
    <t>นางสาวจุรีพร  ศรีเทพย์</t>
  </si>
  <si>
    <t>นางสาวกชนิภา  วงศ์สม</t>
  </si>
  <si>
    <t>นางสาวอุมาพร  เมืองจร</t>
  </si>
  <si>
    <t>นางสาวปนัดดา  ทองปานดี</t>
  </si>
  <si>
    <t>นางสาวพัชรี  ดำศรีสวัสดิ์</t>
  </si>
  <si>
    <t>นางสาวบุษยมาศ  บุญมาศ</t>
  </si>
  <si>
    <t>นางสาวซาซีย๊ะ  หมินสา</t>
  </si>
  <si>
    <t>นางสาวปวีณา  เทศนอก</t>
  </si>
  <si>
    <t>นางสาวกัญญารัตน์  จุติโชติ</t>
  </si>
  <si>
    <t>นางสาวศิวาพร  เชื้อพุทธ</t>
  </si>
  <si>
    <t>นางสาวสายไหม  คงหวังดี</t>
  </si>
  <si>
    <t>นางสาวสุภาพร  สัตตะเสน</t>
  </si>
  <si>
    <t>นางสาวกาญจนี  สุขเกษม</t>
  </si>
  <si>
    <t>โรงเรียนสาธิตฯ</t>
  </si>
  <si>
    <t>นางสาวมาริษา  มาลากาญจน์</t>
  </si>
  <si>
    <t>นางสาวนูไวเราะห์  เกนุ้ย</t>
  </si>
  <si>
    <t>นางสาวอันธิกา  ปาไหน</t>
  </si>
  <si>
    <t>นางสาวอานีซะห์  แมเราะ</t>
  </si>
  <si>
    <t>นางสาววัลลีย์  พิศแลงาม</t>
  </si>
  <si>
    <t>นางสาววรรณิษา  หนูรอด</t>
  </si>
  <si>
    <t>นางสาวพรทิพย์  ชุมแก้ว</t>
  </si>
  <si>
    <t>นางสาวรุ่งทิวา  ทองมาก</t>
  </si>
  <si>
    <t>นางสาวขนิษฐา  กำลังดัดษณะ</t>
  </si>
  <si>
    <t>นางสาวอรุณวัลย์  หนูพระอินทร์</t>
  </si>
  <si>
    <t>นางสาวรสิตา  วันมณี</t>
  </si>
  <si>
    <t>นางสาวสุนิสา  บารา</t>
  </si>
  <si>
    <t>นางสาววันทนีย์  อ่อนน้อม</t>
  </si>
  <si>
    <t>(1  มิถุนายน  2553 - 31  พฤษภาคม  2554)</t>
  </si>
  <si>
    <t>ชื่อ - สกุล</t>
  </si>
  <si>
    <t>วันเดือนปีเกิด</t>
  </si>
  <si>
    <t>วัน เดือน ปี  เริ่มสังกัด มรภ.นศ.</t>
  </si>
  <si>
    <t>วันที่ลาศึกษาต่อ</t>
  </si>
  <si>
    <t>วันที่กลับจากลาศึกษาต่อ</t>
  </si>
  <si>
    <t>วันที่ขอตำแหน่งทางวิชาการ</t>
  </si>
  <si>
    <t>วันที่ได้ตำแหน่งทางวิชาการ</t>
  </si>
  <si>
    <t>ขรก.</t>
  </si>
  <si>
    <t>ข้าราชการฯ</t>
  </si>
  <si>
    <t>28 มิ.ย. 2512</t>
  </si>
  <si>
    <t xml:space="preserve">   2 ต.ค.2548</t>
  </si>
  <si>
    <t>16 เม.ย. 2502</t>
  </si>
  <si>
    <t xml:space="preserve"> 30 พ.ค.2526</t>
  </si>
  <si>
    <t>23 ส.ค. 2498</t>
  </si>
  <si>
    <t>3 มี.ค. 2512</t>
  </si>
  <si>
    <t>1  ส.ค.  2540</t>
  </si>
  <si>
    <t>9 ก.ย. 2502</t>
  </si>
  <si>
    <t xml:space="preserve"> 11 พ.ค. 2525</t>
  </si>
  <si>
    <t>4 ส.ค. 2551</t>
  </si>
  <si>
    <t>26 พ.ค. 2505</t>
  </si>
  <si>
    <t xml:space="preserve"> 15  ธ.ค. 2536</t>
  </si>
  <si>
    <t>1 พ.ย. 2495</t>
  </si>
  <si>
    <t xml:space="preserve">   1 มิ.ย. 2520</t>
  </si>
  <si>
    <t>26 ต.ค. 2498</t>
  </si>
  <si>
    <t>2  ต.ค. 2524</t>
  </si>
  <si>
    <t>12 มิ.ย. 2509</t>
  </si>
  <si>
    <t>6 ต.ค. 2540</t>
  </si>
  <si>
    <t>1 ก.พ. 2553</t>
  </si>
  <si>
    <t>31 ม.ค. 2557</t>
  </si>
  <si>
    <t>1 มิ.ย. 2549</t>
  </si>
  <si>
    <t>12 ก.พ. 2496</t>
  </si>
  <si>
    <t xml:space="preserve">  16 พ.ค.2518</t>
  </si>
  <si>
    <t>23 ม.ค. 2493</t>
  </si>
  <si>
    <t xml:space="preserve">  17 พ.ค.2514</t>
  </si>
  <si>
    <t>10 ธ.ค. 2503</t>
  </si>
  <si>
    <t xml:space="preserve"> 5 ก.ย.2549</t>
  </si>
  <si>
    <t>5 ก.ย. 2549</t>
  </si>
  <si>
    <t>1 ธ.ค. 2512</t>
  </si>
  <si>
    <t>3 ต.ค. 2540</t>
  </si>
  <si>
    <t>15 ก.ย. 2511</t>
  </si>
  <si>
    <t xml:space="preserve">    2 ธ.ค.2534</t>
  </si>
  <si>
    <t>21 พ.ค. 2549</t>
  </si>
  <si>
    <t>27 มี.ค. 2496</t>
  </si>
  <si>
    <t xml:space="preserve"> 2  เม.ย 2530</t>
  </si>
  <si>
    <t>20 ธ.ค. 2514</t>
  </si>
  <si>
    <t>2 ต.ค. 2548</t>
  </si>
  <si>
    <t>4 ส.ค. 2502</t>
  </si>
  <si>
    <t>1 ต.ค. 2547</t>
  </si>
  <si>
    <t>5 ม.ค. 2497</t>
  </si>
  <si>
    <t xml:space="preserve"> 7 ก.ย.2550</t>
  </si>
  <si>
    <t>7 ก.ย 2550</t>
  </si>
  <si>
    <t>9 ม.ค. 2512</t>
  </si>
  <si>
    <t>8 ต.ค. 2540</t>
  </si>
  <si>
    <t>7 มิ.ย. 2494</t>
  </si>
  <si>
    <t xml:space="preserve">  21 พ.ค.2516</t>
  </si>
  <si>
    <t>30 ก.ย. 2553</t>
  </si>
  <si>
    <t>30 ธ.ค. 2500</t>
  </si>
  <si>
    <t xml:space="preserve">  20 ก.ย.2525</t>
  </si>
  <si>
    <t>2 ธ.ค. 2491</t>
  </si>
  <si>
    <t>30 ต.ค. 2528</t>
  </si>
  <si>
    <t>10 ก.ค. 2551</t>
  </si>
  <si>
    <t>19 ก.พ. 2503</t>
  </si>
  <si>
    <t>12 พ.ค. 2526</t>
  </si>
  <si>
    <t>29 ก.ย. 2503</t>
  </si>
  <si>
    <t>1  เม.ย 2548</t>
  </si>
  <si>
    <t>1 เม.ย. 2553</t>
  </si>
  <si>
    <t>31 มี.ค. 2554</t>
  </si>
  <si>
    <t>21 ธ.ค. 2497</t>
  </si>
  <si>
    <t xml:space="preserve"> 5   ต.ค. 2522</t>
  </si>
  <si>
    <t>8 พ.ค. 2513</t>
  </si>
  <si>
    <t>11 ส.ค. 2512</t>
  </si>
  <si>
    <t>2  มิ.ย. 2540</t>
  </si>
  <si>
    <t>14 เม.ย. 2495</t>
  </si>
  <si>
    <t xml:space="preserve">   17 พ.ค.2515</t>
  </si>
  <si>
    <t>17 ส.ค. 2493</t>
  </si>
  <si>
    <t>1  มิ.ย. 2520</t>
  </si>
  <si>
    <t>25 ธ.ค. 2499</t>
  </si>
  <si>
    <t>15  ก.ย. 2537</t>
  </si>
  <si>
    <t>1 พ.ค. 2509</t>
  </si>
  <si>
    <t>1 พ.ค. 2539</t>
  </si>
  <si>
    <t>2 ธ.ค. 2495</t>
  </si>
  <si>
    <t xml:space="preserve">     9 มิ.ย.2520</t>
  </si>
  <si>
    <t>21  ธ.ค. 2505</t>
  </si>
  <si>
    <t>1 พ.ค. 2541</t>
  </si>
  <si>
    <t>4 มิ.ย. 2553</t>
  </si>
  <si>
    <t>3 ธ.ค. 2553</t>
  </si>
  <si>
    <t>21 มี.ค. 2502</t>
  </si>
  <si>
    <t xml:space="preserve">   21 พ.ค.2524</t>
  </si>
  <si>
    <t>12  มี.ค. 2497</t>
  </si>
  <si>
    <t>7  ต.ค. 2527</t>
  </si>
  <si>
    <t>15 ก.พ. 2506</t>
  </si>
  <si>
    <t>30  ก.ค. 2536</t>
  </si>
  <si>
    <t>อภิณห์พร สถิตย์ภาคีกุล</t>
  </si>
  <si>
    <t>13 ก.พ. 2501</t>
  </si>
  <si>
    <t xml:space="preserve">   28 ส.ค.2524</t>
  </si>
  <si>
    <t>19 ม.ค. 2549</t>
  </si>
  <si>
    <t>19 ต.ค. 2506</t>
  </si>
  <si>
    <t>19  ก.ย.  2537</t>
  </si>
  <si>
    <t>28 ก.พ. 2502</t>
  </si>
  <si>
    <t xml:space="preserve">   21 พ.ค.2522</t>
  </si>
  <si>
    <t>19 ม.ค. 2519</t>
  </si>
  <si>
    <t xml:space="preserve">   15 พ.ค.2541</t>
  </si>
  <si>
    <t>1 พ.ค. 2553</t>
  </si>
  <si>
    <t>31 ต.ค. 2553</t>
  </si>
  <si>
    <t>28 พ.ย. 2512</t>
  </si>
  <si>
    <t>1 มิ.ย. 2547</t>
  </si>
  <si>
    <t>พนักงานมหาวิทยาลัย  (60 ปี)</t>
  </si>
  <si>
    <t>สมคิด  วงศ์นาถ</t>
  </si>
  <si>
    <t>เสรี  นังคลา</t>
  </si>
  <si>
    <t xml:space="preserve"> 1 พ.ย. 2552</t>
  </si>
  <si>
    <t>พนักงานมหาวิทยาลัย  (สายวิชาการ)</t>
  </si>
  <si>
    <t>001</t>
  </si>
  <si>
    <t>พงม.</t>
  </si>
  <si>
    <t>6 เม.ย. 2518</t>
  </si>
  <si>
    <t xml:space="preserve"> 15 พ.ค. 2552</t>
  </si>
  <si>
    <t>21 ก.พ. 2515</t>
  </si>
  <si>
    <t>4  ม.ค.  2549</t>
  </si>
  <si>
    <t>4 พ.ค. 2511</t>
  </si>
  <si>
    <t>2  ต.ค.  2551</t>
  </si>
  <si>
    <t>7 พ.ค. 2517</t>
  </si>
  <si>
    <t>1  มิ.ย.  2545</t>
  </si>
  <si>
    <t>9 ก.ค. 2516</t>
  </si>
  <si>
    <t xml:space="preserve"> 3 ส.ค. 2552</t>
  </si>
  <si>
    <t>9 พ.ย.2524</t>
  </si>
  <si>
    <t>1 ก.ย. 2553</t>
  </si>
  <si>
    <t>รัชฎาพร  ศรีวิบูลย์</t>
  </si>
  <si>
    <t>8 เม.ย. 2514</t>
  </si>
  <si>
    <t>27 มี.ค. 2520</t>
  </si>
  <si>
    <t>4 ก.พ. 2521</t>
  </si>
  <si>
    <t xml:space="preserve"> 2 ส.ค. 2552</t>
  </si>
  <si>
    <t>054</t>
  </si>
  <si>
    <t>1 ต.ค. 2526</t>
  </si>
  <si>
    <t xml:space="preserve"> 2 มี.ค. 2553</t>
  </si>
  <si>
    <t>11 พ.ย. 2519</t>
  </si>
  <si>
    <t>1 มิ.ย 2552</t>
  </si>
  <si>
    <t>7 ธ.ค. 2517</t>
  </si>
  <si>
    <t>3 พ.ย. 2552</t>
  </si>
  <si>
    <t>068</t>
  </si>
  <si>
    <t>ปุรเชษฐ์  บุญยัง</t>
  </si>
  <si>
    <t>12 มี.ค. 2513</t>
  </si>
  <si>
    <t>2 ส.ค. 2553</t>
  </si>
  <si>
    <t>067</t>
  </si>
  <si>
    <t>1 เม.ย. 2523</t>
  </si>
  <si>
    <t>อาจารย์ประจำสัญญาจ้าง</t>
  </si>
  <si>
    <t>สญจ.</t>
  </si>
  <si>
    <t>13 ม.ค. 2518</t>
  </si>
  <si>
    <t xml:space="preserve"> 8 มิ.ย. 2552</t>
  </si>
  <si>
    <t>จีระนันท์  ปรีชาชาญ</t>
  </si>
  <si>
    <t>19 ม.ค. 2525</t>
  </si>
  <si>
    <t xml:space="preserve"> 19 มิ.ย. 2552</t>
  </si>
  <si>
    <t>ธนายุทธ  สุดชู</t>
  </si>
  <si>
    <t>10 พ.ค. 2525</t>
  </si>
  <si>
    <t>1  มิ. ย.  2551</t>
  </si>
  <si>
    <t>25 ก.ย. 2517</t>
  </si>
  <si>
    <t>1 ก.ค. 2553</t>
  </si>
  <si>
    <t>08 ก.ย. 2522</t>
  </si>
  <si>
    <t>1 มิ.ย. 2553</t>
  </si>
  <si>
    <t>18 ก.ค. 2519</t>
  </si>
  <si>
    <t>1  มิ.ย.  2551</t>
  </si>
  <si>
    <t>03 ก.ย. 2525</t>
  </si>
  <si>
    <t>23 ม.ค. 2522</t>
  </si>
  <si>
    <t>06 พ.ย. 2522</t>
  </si>
  <si>
    <t xml:space="preserve"> 13 ก.ค. 2552</t>
  </si>
  <si>
    <t>มะลิวัลย์ ศรีธวีวัตต์</t>
  </si>
  <si>
    <t>03 ต.ค. 2524</t>
  </si>
  <si>
    <t xml:space="preserve"> 18 พ.ย. 2552</t>
  </si>
  <si>
    <t>20 มิ.ย. 2525</t>
  </si>
  <si>
    <t xml:space="preserve"> 16 พ.ย. 2552</t>
  </si>
  <si>
    <t>01 ธ.ค. 2526</t>
  </si>
  <si>
    <t>23 มี.ค. 2526</t>
  </si>
  <si>
    <t>21 ก.ค. 2519</t>
  </si>
  <si>
    <t>09 พ.ย. 2524</t>
  </si>
  <si>
    <t>25 ม.ค. 2527</t>
  </si>
  <si>
    <t>25 มิ.ย. 2553</t>
  </si>
  <si>
    <t>30 มี.ค. 2528</t>
  </si>
  <si>
    <t>อภิชัย  บัวอยู่</t>
  </si>
  <si>
    <t>01 ม.ค. 2528</t>
  </si>
  <si>
    <t>10 มิ.ย. 2553</t>
  </si>
  <si>
    <t>24 ธ.ค. 2520</t>
  </si>
  <si>
    <t xml:space="preserve">รายชื่อคณาจารย์  สังกัดคณะครุศาสตร์  </t>
  </si>
  <si>
    <t>แบบบันทึกข้อมูลที่ 1  จำนวนอาจารย์</t>
  </si>
  <si>
    <t>พงม. 60 ปี</t>
  </si>
  <si>
    <t xml:space="preserve">  16 มี.ค. 2527</t>
  </si>
  <si>
    <t>ข้าราชการ</t>
  </si>
  <si>
    <t>27 ม.ค.และ 6,13,16 ก.พ. 54</t>
  </si>
  <si>
    <t>26 - 30 มี.ค. 54</t>
  </si>
  <si>
    <t>หลักสูตรพลศึกษา</t>
  </si>
  <si>
    <t>รองคณบดีฝ่ายกิจการนักศึกษา</t>
  </si>
  <si>
    <t>พจน์  ใจบุญ,             อ.เพชร  รองพล,       ดร.กรวรรณ  สืบสม, อ.เศณวี  ฤกษ์มงคล</t>
  </si>
  <si>
    <t>ดร.อารี  สาริปา,       ดร.จิต  นวนแก้ว,       อ.จิราภรณ์  เหมพันธ์,   อ. มะลิวัลญ์  ศรีธวีวัตต์</t>
  </si>
  <si>
    <t>ผศ.จรุงใจ  มนต์เลี้ยง,  ผศ.เชริษา  ใจแผ้ว,      อ.สุทธิชา  มาลีเลศ</t>
  </si>
  <si>
    <t>อ.สาวิตรี  ชามทอง,    อ.พรรณนลิน  เค้าศิริวัฒน์</t>
  </si>
  <si>
    <t>ดร.จิต  นวนแก้ว,        อ.อภิชาต  วัชรพันธ์</t>
  </si>
  <si>
    <t>ผศ.เฉลียว  จูพันทะ,    อ.สุภาวดี  หนูเจริญ</t>
  </si>
  <si>
    <t>ผศ.เฉลียว  จูพันทะ,      อ.สุภาวดี  หนูเจริญ</t>
  </si>
  <si>
    <t>ผศ.เฉลียว  จูพันทะ,       อ.สุภาวดี  หนูเจริญ</t>
  </si>
  <si>
    <t xml:space="preserve">น.ส.อภิณห์พร  สถิตย์ภาคีกุล   นายไมตรี  จันทรา                 นายปัญญา  เลิศไกร            นายณรงค์  อุ้ยนอง              นายไพศาล  นิ่มสุวรรณ           นายเฉลียว  จูพันทะ             นายสุรพล  เรืองรอง             นายถนอม  เลขาพันธ์           นางศศิรัศมิ์  เพชรช่วย             นางเกศริน  มนูญผล              นางจรุงใจ  มนต์เลี้ยง            นางนิลรัตน์  นวกิจไพฑูรย์       นางนิตยารัตน์  คงนาลึก   </t>
  </si>
  <si>
    <t>นายธนายุทธ  สุดชู              นายมานะ  ขุนวีช่วย            นายปุรเชษฐ  บุญยัง             นางธารหทัย  มาลาเวช          น.ส.มะลิวัลญ์  ศรีธวีวัตต์  นางสาวศิวพร  ชูรัตน์         นางสาวสุทธิชา  มาลีเลศ  นางสาวจุฑามาศ  ศุภพันธ์    น.ส.พรรณนลิน  เค้าศิริวัฒน์  น.ส.ดิศราพร  สร้อยญาณะ  นางสาวอรนัช  สมสิทธิ์         น.ส.กมลทิพย์  ธรรมกีระติ  นางสาวรัตนา  ไกรนรา           นางสาวอลิสา  ตลึงผล           นางสาวกัลยกร  อนุฤทธิ์</t>
  </si>
  <si>
    <t>เข้าร่วมประชุมคณะกรรมการพิจารณาผลงานวิชาการ สาขานิเทศการศึกษา</t>
  </si>
  <si>
    <t>นางสาวอภิณห์พร  สถิตย์ภาคีกุลนางสาวอารี  สาริปา</t>
  </si>
  <si>
    <t>ณ สพท.สุราษฎร์ธานี เขต 1            จ.สุราษฎร์ธานี</t>
  </si>
  <si>
    <t>ผศ.บุบผา  เรืองรอง</t>
  </si>
  <si>
    <t>นางสาวเจนจิรา  ฟุ้งเฟือง</t>
  </si>
  <si>
    <t>นางสาวปรียา ไชยเพศ</t>
  </si>
  <si>
    <t>นางสาวนาฏอนงค์  บานพับ</t>
  </si>
  <si>
    <t>นางสาวมุจลินทร์  สินทะ</t>
  </si>
  <si>
    <t>นางสาวศิรพร  นาดสุวรรณ</t>
  </si>
  <si>
    <t>นางสาวจันทร์จิรา  สบู่มาก</t>
  </si>
  <si>
    <t>นางสาวจันทร์ทิรา  จันทรมาลี</t>
  </si>
  <si>
    <t>นางสาวเพ็ญนภา  เพชรอาวุธ</t>
  </si>
  <si>
    <t>นายชัยนุรักษ์  ทรพัย์ยาสาร</t>
  </si>
  <si>
    <t>นางสาวขนิศฐา  คงประพันธ์</t>
  </si>
  <si>
    <t>นางสาวฮาสีส๊ะ  อาหมาน</t>
  </si>
  <si>
    <t>นางสาวจิราภรณ์  พละบุญ</t>
  </si>
  <si>
    <t>นางสาวมานีซ๊ะ  มะแซ</t>
  </si>
  <si>
    <t>นางสาวซอฟียะห์  บาโงสะตู</t>
  </si>
  <si>
    <t>นางสาวกมลทิพย์  แทบทับ</t>
  </si>
  <si>
    <t>ผศงเชริษา  ใจแผ้ว</t>
  </si>
  <si>
    <t>ศรีธรรมราชศึกษา</t>
  </si>
  <si>
    <t>นางสาวสุภาพร อุทายีร์ /สอบธรรมศึกษาชั้นตรี</t>
  </si>
  <si>
    <t>เลขที่ ปกศ.นศ 6453/0449</t>
  </si>
  <si>
    <t>นายทวีศักดิ์ ภักดี /สอบธรรมศึกษาชั้นตรี</t>
  </si>
  <si>
    <t>เลขที่ ปกศ.นศ 6453/0450</t>
  </si>
  <si>
    <t>นางสาวภัทรวลินทร์ จันทร์คง /สอบธรรมศึกษาชั้นตรี</t>
  </si>
  <si>
    <t>เลขที่ ปกศ.นศ 6453/0451</t>
  </si>
  <si>
    <t>นางสาวปาริชาติ สีใส /สอบธรรมศึกษาชั้นตรี</t>
  </si>
  <si>
    <t>เลขที่ ปกศ.นศ 6453/0452</t>
  </si>
  <si>
    <t>นางสาวจุฑาทิพย์ บัวจีน /สอบธรรมศึกษาชั้นตรี</t>
  </si>
  <si>
    <t>เลขที่ ปกศ.นศ 6453/0453</t>
  </si>
  <si>
    <t>นางสาวสุภารัตน์ ชูประสูตร /สอบธรรมศึกษาชั้นตรี</t>
  </si>
  <si>
    <t>เลขที่ ปกศ.นศ 6453/0454</t>
  </si>
  <si>
    <t>นายณัฐพงศ์ เจริญฤทธิ์ /สอบธรรมศึกษาชั้นตรี</t>
  </si>
  <si>
    <t>เลขที่ ปกศ.นศ 6453/0455</t>
  </si>
  <si>
    <t>นางสาวอัยลดา รัตนคช /สอบธรรมศึกษาชั้นตรี</t>
  </si>
  <si>
    <t>เลขที่ ปกศ.นศ 6453/0456</t>
  </si>
  <si>
    <t>นางสาวอาภรณ์ แก้วบ้านดอน /สอบธรรมศึกษาชั้นตรี</t>
  </si>
  <si>
    <t>เลขที่ ปกศ.นศ 6453/0457</t>
  </si>
  <si>
    <t>นางสาวสุภาวดี ห่อทอง /สอบธรรมศึกษาชั้นตรี</t>
  </si>
  <si>
    <t>เลขที่ ปกศ.นศ 6453/0458</t>
  </si>
  <si>
    <t>นางสาวสุภาตรี พรหมเดช /สอบธรรมศึกษาชั้นตรี</t>
  </si>
  <si>
    <t>เลขที่ ปกศ.นศ 6453/0459</t>
  </si>
  <si>
    <t>นายอุดมศักดิ์ ไชยสาร /สอบธรรมศึกษาชั้นตรี</t>
  </si>
  <si>
    <t>เลขที่ ปกศ.นศ 6453/0460</t>
  </si>
  <si>
    <t>นางสาวอมรรัตน์ คเชนทร์ภักดี /สอบธรรมศึกษาชั้นตรี</t>
  </si>
  <si>
    <t>เลขที่ ปกศ.นศ 6453/0461</t>
  </si>
  <si>
    <t>นายเวชยันต์ คำสุวรรณ /สอบธรรมศึกษาชั้นตรี</t>
  </si>
  <si>
    <t>เลขที่ ปกศ.นศ 6453/0462</t>
  </si>
  <si>
    <t>นายภัทรพงษ์ พรหมวิเศษ /สอบธรรมศึกษาชั้นตรี</t>
  </si>
  <si>
    <t>เลขที่ ปกศ.นศ 6453/0463</t>
  </si>
  <si>
    <t>นางสาวดวงจินดา จันทรเสน /สอบธรรมศึกษาชั้นตรี</t>
  </si>
  <si>
    <t>เลขที่ ปกศ.นศ 6453/0464</t>
  </si>
  <si>
    <t>นางสาวจันจิรา พุ่มกฐิน /สอบธรรมศึกษาชั้นตรี</t>
  </si>
  <si>
    <t>เลขที่ ปกศ.นศ 6453/0465</t>
  </si>
  <si>
    <t>นางสาวประภาวรรณ สุขเขียว /สอบธรรมศึกษาชั้นตรี</t>
  </si>
  <si>
    <t>เลขที่ ปกศ.นศ 6453/0466</t>
  </si>
  <si>
    <t>นางสาวสุพัตรา สังวังเลาว์ /สอบธรรมศึกษาชั้นตรี</t>
  </si>
  <si>
    <t>เลขที่ ปกศ.นศ 6453/0467</t>
  </si>
  <si>
    <t>นายสิทธิโชค งามสุทธิ์ /สอบธรรมศึกษาชั้นตรี</t>
  </si>
  <si>
    <t>เลขที่ ปกศ.นศ 6453/0468</t>
  </si>
  <si>
    <t>นายนฤเบศ เขียวมา /สอบธรรมศึกษาชั้นตรี</t>
  </si>
  <si>
    <t>เลขที่ ปกศ.นศ 6453/0469</t>
  </si>
  <si>
    <t>นายเจษฎา รอบคอบ /สอบธรรมศึกษาชั้นตรี</t>
  </si>
  <si>
    <t>เลขที่ ปกศ.นศ 6453/0470</t>
  </si>
  <si>
    <t>นายมนูญ สาศรีสุข /สอบธรรมศึกษาชั้นตรี</t>
  </si>
  <si>
    <t>เลขที่ ปกศ.นศ 6453/0471</t>
  </si>
  <si>
    <t>นายทวีโชค จิวกาย /สอบธรรมศึกษาชั้นตรี</t>
  </si>
  <si>
    <t>เลขที่ ปกศ.นศ 6453/0472</t>
  </si>
  <si>
    <t>นางสาววิไลพร รักทอง /สอบธรรมศึกษาชั้นตรี</t>
  </si>
  <si>
    <t>เลขที่ ปกศ.นศ 6453/0473</t>
  </si>
  <si>
    <t>นางสาวพนิดา ระฆังทอง /สอบธรรมศึกษาชั้นตรี</t>
  </si>
  <si>
    <t>เลขที่ ปกศ.นศ 6453/0474</t>
  </si>
  <si>
    <t>นางสาวอุษา พรหมหนู /สอบธรรมศึกษาชั้นตรี</t>
  </si>
  <si>
    <t>เลขที่ ปกศ.นศ 6453/0475</t>
  </si>
  <si>
    <t>นางสาวปาริชาติ แสงแก้ว /สอบธรรมศึกษาชั้นตรี</t>
  </si>
  <si>
    <t>เลขที่ ปกศ.นศ 6453/0476</t>
  </si>
  <si>
    <t>นางสาวสุจิตรา ชุมพล /สอบธรรมศึกษาชั้นตรี</t>
  </si>
  <si>
    <t>เลขที่ ปกศ.นศ 6453/0477</t>
  </si>
  <si>
    <t>นายสมเกียรติ ชิตเพชร /สอบธรรมศึกษาชั้นตรี</t>
  </si>
  <si>
    <t>เลขที่ ปกศ.นศ 6453/0478</t>
  </si>
  <si>
    <t>นายปริญญา อนันต์ /สอบธรรมศึกษาชั้นตรี</t>
  </si>
  <si>
    <t>เลขที่ ปกศ.นศ 6453/0479</t>
  </si>
  <si>
    <t>นางสาวดารณี รัตนกระจ่าง /สอบธรรมศึกษาชั้นตรี</t>
  </si>
  <si>
    <t>เลขที่ ปกศ.นศ 6453/0480</t>
  </si>
  <si>
    <t>นางสาววิไลพร ดำใส /สอบธรรมศึกษาชั้นตรี</t>
  </si>
  <si>
    <t>เลขที่ ปกศ.นศ 6453/0481</t>
  </si>
  <si>
    <t>นายสรรเพชร สุวรรณรัตน์ /สอบธรรมศึกษาชั้นตรี</t>
  </si>
  <si>
    <t>เลขที่ ปกศ.นศ 6453/0482</t>
  </si>
  <si>
    <t>นายโกสินทร์ โสภากัณพ์ /สอบธรรมศึกษาชั้นตรี</t>
  </si>
  <si>
    <t>เลขที่ ปกศ.นศ 6453/0483</t>
  </si>
  <si>
    <t>นางสาววรรณา เมืองจันทร์ /สอบธรรมศึกษาชั้นตรี</t>
  </si>
  <si>
    <t>เลขที่ ปกศ.นศ 6453/0484</t>
  </si>
  <si>
    <t>นางสาววรรณิภา ทิพย์กองลาด /สอบธรรมศึกษาชั้นตรี</t>
  </si>
  <si>
    <t>เลขที่ ปกศ.นศ 6453/0485</t>
  </si>
  <si>
    <t>นายอรรถพล เกิดด้วยทอง /สอบธรรมศึกษาชั้นตรี</t>
  </si>
  <si>
    <t>เลขที่ ปกศ.นศ 6453/0486</t>
  </si>
  <si>
    <t>นางสาวจันทร์จิรา อักษรธรรม /สอบธรรมศึกษาชั้นตรี</t>
  </si>
  <si>
    <t>เลขที่ ปกศ.นศ 6453/0487</t>
  </si>
  <si>
    <t>นางสาวสุวรรรณา พันธมาศ /สอบธรรมศึกษาชั้นตรี</t>
  </si>
  <si>
    <t>เลขที่ ปกศ.นศ 6453/0488</t>
  </si>
  <si>
    <t>นางสาวศุภวรรณ ยุทธิวัฒน์ /สอบธรรมศึกษาชั้นตรี</t>
  </si>
  <si>
    <t>เลขที่ ปกศ.นศ 6453/0489</t>
  </si>
  <si>
    <t>นางสาวอรอุมา รอดวรรณ /สอบธรรมศึกษาชั้นตรี</t>
  </si>
  <si>
    <t>เลขที่ ปกศ.นศ 6453/0490</t>
  </si>
  <si>
    <t>นายนพดล จัตุรงค์ /สอบธรรมศึกษาชั้นตรี</t>
  </si>
  <si>
    <t>เลขที่ ปกศ.นศ 6453/0491</t>
  </si>
  <si>
    <t>นางสาวสุริสา สายมายา /สอบธรรมศึกษาชั้นตรี</t>
  </si>
  <si>
    <t>เลขที่ ปกศ.นศ 6453/0492</t>
  </si>
  <si>
    <t>นางสาวมาลิสา ชูประสูตร /สอบธรรมศึกษาชั้นตรี</t>
  </si>
  <si>
    <t>เลขที่ ปกศ.นศ 6453/0493</t>
  </si>
  <si>
    <t>นางสาวเพ็ญนภา อินคง /สอบธรรมศึกษาชั้นตรี</t>
  </si>
  <si>
    <t>เลขที่ ปกศ.นศ 6453/0494</t>
  </si>
  <si>
    <t>นางสาวทิพวรรณ จันทร์แก้ว /สอบธรรมศึกษาชั้นตรี</t>
  </si>
  <si>
    <t>เลขที่ ปกศ.นศ 6453/0495</t>
  </si>
  <si>
    <t>นายณฐพร นุราช /สอบธรรมศึกษาชั้นตรี</t>
  </si>
  <si>
    <t>เลขที่ ปกศ.นศ 6453/0496</t>
  </si>
  <si>
    <t>นายวีรศักดิ์ กำธร /สอบธรรมศึกษาชั้นตรี</t>
  </si>
  <si>
    <t>เลขที่ ปกศ.นศ 6453/0497</t>
  </si>
  <si>
    <t>นางสาวอรนลิน วิทยพันธ์ /สอบธรรมศึกษาชั้นตรี</t>
  </si>
  <si>
    <t>เลขที่ ปกศ.นศ 6453/0498</t>
  </si>
  <si>
    <t>นายวีรพันธ์ สินพิชัย /สอบธรรมศึกษาชั้นตรี</t>
  </si>
  <si>
    <t>เลขที่ ปกศ.นศ 6453/0499</t>
  </si>
  <si>
    <t>นายอนุชา ไทยสนอง /สอบธรรมศึกษาชั้นโท</t>
  </si>
  <si>
    <t>เลขที่ ปกศ. นศ 6553/0166</t>
  </si>
  <si>
    <t>อ.คม</t>
  </si>
  <si>
    <t>นางสาวนุชนาฎ แก้วยัง  /สอบธรรมศึกษาชั้นโท</t>
  </si>
  <si>
    <t>เลขที่ ปกศ. นศ 6553/0167</t>
  </si>
  <si>
    <t>นางสาวจุฑามาศ รำจวน /สอบธรรมศึกษาชั้นโท</t>
  </si>
  <si>
    <t>เลขที่ ปกศ. นศ 6553/0168</t>
  </si>
  <si>
    <t>นางสาววิลาวรรณ แก้วชูทอง /สอบธรรมศึกษาชั้นโท</t>
  </si>
  <si>
    <t>เลขที่ ปกศ. นศ 6553/0169</t>
  </si>
  <si>
    <t>นางสาวสาวินี เมืองราย /สอบธรรมศึกษาชั้นโท</t>
  </si>
  <si>
    <t>เลขที่ ปกศ. นศ 6553/0170</t>
  </si>
  <si>
    <t>นางสาวนุชสรา สายชล /สอบธรรมศึกษาชั้นโท</t>
  </si>
  <si>
    <t>เลขที่ ปกศ. นศ 6553/0171</t>
  </si>
  <si>
    <t>นายณรงค์ชัย แซ่เตี้ย /สอบธรรมศึกษาชั้นโท</t>
  </si>
  <si>
    <t>เลขที่ ปกศ. นศ 6553/0172</t>
  </si>
  <si>
    <t>นางสาวพัชรีย์ ทองนุ่น /สอบธรรมศึกษาชั้นโท</t>
  </si>
  <si>
    <t>เลขที่ ปกศ. นศ 6553/0173</t>
  </si>
  <si>
    <t>นายธีรพล พิศาลโกศล /สอบธรรมศึกษาชั้นโท</t>
  </si>
  <si>
    <t>เลขที่ ปกศ. นศ 6553/0174</t>
  </si>
  <si>
    <t>นางสาววันวิสา เพ็ชรด้วง /สอบธรรมศึกษาชั้นโท</t>
  </si>
  <si>
    <t>เลขที่ ปกศ. นศ 6553/0175</t>
  </si>
  <si>
    <t>นางสาวจิราพร กันยะติ /สอบธรรมศึกษาชั้นโท</t>
  </si>
  <si>
    <t>เลขที่ ปกศ. นศ 6553/0176</t>
  </si>
  <si>
    <t>นางสาวมะลิวรรณ ทองจิตต์ /สอบธรรมศึกษาชั้นโท</t>
  </si>
  <si>
    <t>เลขที่ ปกศ. นศ 6553/0177</t>
  </si>
  <si>
    <t>นางสาวกานต์ธิดา เมืองสวัสดิ์ /สอบธรรมศึกษาชั้นโท</t>
  </si>
  <si>
    <t>เลขที่ ปกศ. นศ 6553/0178</t>
  </si>
  <si>
    <t>นางสาวนุชธิดา รอดบุตร /สอบธรรมศึกษาชั้นโท</t>
  </si>
  <si>
    <t>เลขที่ ปกศ. นศ 6553/0179</t>
  </si>
  <si>
    <t>นางสาวสุธาทิพย์ สินภิบาล /สอบธรรมศึกษาชั้นโท</t>
  </si>
  <si>
    <t>เลขที่ ปกศ. นศ 6553/0180</t>
  </si>
  <si>
    <t>นายดำรงศักดิ์ จูฑานุวงศ์ /สอบธรรมศึกษาชั้นโท</t>
  </si>
  <si>
    <t>เลขที่ ปกศ. นศ 6553/0181</t>
  </si>
  <si>
    <t>นางสาวปิยะดา รามทัศน์ /สอบธรรมศึกษาชั้นโท</t>
  </si>
  <si>
    <t>เลขที่ ปกศ. นศ 6553/0182</t>
  </si>
  <si>
    <t>นางสาวเรวดี แก้วนวล /สอบธรรมศึกษาชั้นโท</t>
  </si>
  <si>
    <t>เลขที่ ปกศ. นศ 6553/0183</t>
  </si>
  <si>
    <t>นายภาสกร ชาวเกาะ /สอบธรรมศึกษาชั้นโท</t>
  </si>
  <si>
    <t>เลขที่ ปกศ. นศ 6553/0184</t>
  </si>
  <si>
    <t>นางสาวเสาวลักษณ์ แดงเพชร /สอบธรรมศึกษาชั้นโท</t>
  </si>
  <si>
    <t>เลขที่ ปกศ. นศ 6553/0185</t>
  </si>
  <si>
    <t>นางสาวศรัณยา กาเลี่ยง /สอบธรรมศึกษาชั้นโท</t>
  </si>
  <si>
    <t>เลขที่ ปกศ. นศ 6553/0186</t>
  </si>
  <si>
    <t>นางสาวอมรรัตน์ ละม้าย /สอบธรรมศึกษาชั้นเอก</t>
  </si>
  <si>
    <t xml:space="preserve"> เลขที่ ปกศ.นศ 6653/0094</t>
  </si>
  <si>
    <t>นางสาวสุนิสา พูนเกตุ /สอบธรรมศึกษาชั้นเอก</t>
  </si>
  <si>
    <t xml:space="preserve"> เลขที่ ปกศ.นศ 6653/0095</t>
  </si>
  <si>
    <t>นางสาวจิราพร มีเผาะ /สอบธรรมศึกษาชั้นเอก</t>
  </si>
  <si>
    <t xml:space="preserve"> เลขที่ ปกศ.นศ 6653/0096</t>
  </si>
  <si>
    <t>นางสาวสุนิสา ศรีชะฎา /สอบธรรมศึกษาชั้นเอก</t>
  </si>
  <si>
    <t xml:space="preserve"> เลขที่ ปกศ.นศ 6653/0097</t>
  </si>
  <si>
    <t>นางสาวนุชนาฎ หาญสกุล /สอบธรรมศึกษาชั้นเอก</t>
  </si>
  <si>
    <t xml:space="preserve"> เลขที่ ปกศ.นศ 6653/0098</t>
  </si>
  <si>
    <t>นางสาวศรัญญา เกิดศิริ /สอบธรรมศึกษาชั้นเอก</t>
  </si>
  <si>
    <t xml:space="preserve"> เลขที่ ปกศ.นศ 6653/0099</t>
  </si>
  <si>
    <t>นายธีรพงษ์ ใจหมั้น /สอบธรรมศึกษาชั้นเอก</t>
  </si>
  <si>
    <t xml:space="preserve"> เลขที่ ปกศ.นศ 6653/0100</t>
  </si>
  <si>
    <t>นางสาวเบญจวรรณ ยวนทอง /สอบธรรมศึกษาชั้นเอก</t>
  </si>
  <si>
    <t xml:space="preserve"> เลขที่ ปกศ.นศ 6653/0101</t>
  </si>
  <si>
    <t>นายสุมนต์ ชูศรี /สอบธรรมศึกษาชั้นเอก</t>
  </si>
  <si>
    <t xml:space="preserve"> เลขที่ ปกศ.นศ 6653/0102</t>
  </si>
  <si>
    <t xml:space="preserve">เข้าร่วมโครงการเปิดโลกทรรศน์
การเรียนรู้สู่สากลร่วมกับผู้บริหารและคณะกรรมการนักศึกษามหาวิทยาลัยราชภัฏนครศรีธรรมราช  
</t>
  </si>
  <si>
    <t>12-18  ตุลาคม 2553</t>
  </si>
  <si>
    <t>เข้าร่วมสัมมนาวิชาการเรื่อง "ตามรอยตามพรลิงค์ค้นหาความจริงศรีธรรมราช(มหานคร)</t>
  </si>
  <si>
    <t>ณ โรงแรมแกรนด์ปาร์ค จังหวัดนครศรีธรรมราช</t>
  </si>
  <si>
    <t>5-6 กันยายน 2553</t>
  </si>
  <si>
    <t>เข้าร่วมโครงการส่งเสริมด้านศาสนา ศิลปะ วัฒนธรรมและภูมิปัญญาท้องถิ่นสู่เยาวชนและประชาชน กิจกรรมสัปดาห์ส่งเสริมพระพุทธศาสนา เนื่องในเทศกาลมาฆบูชาแห่ผ้าขึ้นธาตุนานาชาติที่เมืองนครศรีธรรมราช ประจำปี 2554</t>
  </si>
  <si>
    <t>ณ สนามหน้าเมือง และวัดพระมหาธาตุวรมหาวิหาร</t>
  </si>
  <si>
    <t>10-18 กุมภาพันธ์ 2554</t>
  </si>
  <si>
    <t>24 - 26 กรกฎาคม 2553</t>
  </si>
  <si>
    <t>ณ ประเทศมาเลเซียและประเทศสิงคโปร์</t>
  </si>
  <si>
    <t>ประวัติศาสตร์การเทครัวของชุมชนปากพูน อำเภอเมือง จังหวัด นครศรีธรรมราช</t>
  </si>
  <si>
    <t>มานะ ขุนวีช่วย นฤมล ขุนวีช่วย</t>
  </si>
  <si>
    <t>ศ.ชวน เพชรแก้ว</t>
  </si>
  <si>
    <t>กรมส่งเสริมวัฒนธรรม</t>
  </si>
  <si>
    <t>อาจารย์มานะ  ขุนวิช่วย</t>
  </si>
  <si>
    <t>ชีวิตและวัฒนธรรมชาวเลอูรักลาโว้ย แห่งทะเลอันดามัน</t>
  </si>
  <si>
    <t>นฤมล ขุนวีช่วย มานะ ขุนวีช่วย</t>
  </si>
  <si>
    <t>การผสมกลมกลืนทางวัฒนธรรมของคนไทยพุทธ – ไทยมุสลิม ในจังหวัดพัทลุง</t>
  </si>
  <si>
    <t>ม.ราชภัฏนครศรีธรรมราช</t>
  </si>
  <si>
    <t>การใช้ประโยชน์และการจัดการป่าสาคูในจังหวัดนครศรีธรรมราช</t>
  </si>
  <si>
    <t xml:space="preserve">ความรู้และการจัดการน้ำของชุมชนในพื้นที่ราบลุ่ม: ศึกษาชุมชนบ้านบางหว้า ตำบลเชียรเขา อำเภอเฉลิมพระเกียรติ จังหวัดนครศรีธรรมราช </t>
  </si>
  <si>
    <t>มานะ ขุนวีช่วย ธนายุทธ์ สุดชู ปุรเชษฐ บุญยัง</t>
  </si>
  <si>
    <t>สกอ.ภาคใต้ตอนบน</t>
  </si>
  <si>
    <t>อลิสา  ตลึงผล แก้วใจ สุวรรณเวช</t>
  </si>
  <si>
    <t>ความรู้และการจัดการน้ำของชุมชนเชิงเขา: 
ศึกษาชุมชนบ้านวัดโคกโพธิ์สถิตย์ ตำบลกำโลน อำเภอลานสกา จังหวัดนครศรีธรรมราช</t>
  </si>
  <si>
    <t>นางนิตยารัตน์  คงนาลึก            นายทรงวิทย์  ฤทธิ์กัณฑ์          นางสาวเย็นฤดี  หนูเพชร  นางสาวสาลินี  จงใจสุรธรรม       นายเพชร  รองพล                    นายเศณวี  ฤกษ์มงคล               นายอภิชัย  บัวหยู่                นางธารหทัย  มาลาเวช             นางสาวจุฑามาศ  ศุภพันธ์  นางสาวพรรณนลิน  เค้าศิริวัฒน์  นางสาวมะลิวัลญ์  ศรีธวีวัตต์</t>
  </si>
  <si>
    <t>นายไมรี  จันทรา                  นายเหม  ทองชัย                    นายวีระยุทธ  ชาตะกาญจน์      นายนพรัตน์  ชัยเรือง                นางสุภาวดี  หนูเจริญ           นายปัญญา  เลิศไกร           นางสาวอารี  สาริปา</t>
  </si>
  <si>
    <t>นางสาวิตรี  ชามทอง            นายธวัชชัย  คงนุ่ม                   นางธารหทัย  มาลาเวช           นางสาวจุฑามาศ  ศุภพันธ์        น.ส.พรรณนลิน  เค้าศิริวัฒน์</t>
  </si>
  <si>
    <t>น.ส.มลิวัลย์  สมศักดิ์                 นางสาวอุไร  สุมาริธรรม           นางสาวสุวิมล  เด่นสุนทร          นายจิต  นวนแก้ว                   นายอภิชาต  วัชรพันธุ์              นายอนิรุธ  ชุมสวัสดิ์              นายพจน์  ใจบุญ                    นายไกรเดช  ไกรสกุล               นายประกอบ  ใจมั่น                นายวัยวุฒ  อินทวงศ์               นางวรดี  เลิศไกร                    นางสาวิตรี  ชามทอง                นางเบญจพร  ชนะกุล             นางสุภาวดี  หนูเจริญ                 นางสาวอารี  สาริปา                นางสาวสุขุมาล  จันทวี</t>
  </si>
  <si>
    <t>อ.จรุงใจ  มนต์เลี้ยง</t>
  </si>
  <si>
    <t>โครงการจัดการแข่งขันฟุตบอลพลศึกษาคัพ</t>
  </si>
  <si>
    <t>ไม่มี</t>
  </si>
  <si>
    <t>จำนวนผู้เข้าร่วม</t>
  </si>
  <si>
    <t>ชั้นปี</t>
  </si>
  <si>
    <t>กิจกรรมที่ให้ความรู้และทักษะการประกัน
แก่นักศึกษา</t>
  </si>
  <si>
    <t>แบบบันทึกข้อมูลที่ 32  กิจกรรมที่ให้ความรู้และทักษะการประกันแก่นักศึกษา</t>
  </si>
  <si>
    <t>(สำหรับตัวบ่งชี้ สกอ. 3.2)</t>
  </si>
  <si>
    <t>บรรยายให้ทราบว่านักศึกษานำความรู้ด้านการประกัน
เข้าไปใช้ในแต่ละกิจกรรมอย่างไร</t>
  </si>
  <si>
    <t>ประเภทของกิจกรรมที่นำความรู้ด้านการประกันไปใช้</t>
  </si>
  <si>
    <t>ชื่อกิจกรรมที่จัดโดยนักศึกษา</t>
  </si>
  <si>
    <t>แบบบันทึกข้อมูลที่ 33  กิจกรรมที่นำความรู้การประกันคุณภาพไปใช้</t>
  </si>
  <si>
    <t>ภายนอก</t>
  </si>
  <si>
    <t>ภายใน</t>
  </si>
  <si>
    <t>แหล่งทุน (ระบุ)</t>
  </si>
  <si>
    <t>ระบุ %</t>
  </si>
  <si>
    <t>ผู้ร่วมโครงการ</t>
  </si>
  <si>
    <t>ชื่องานวิจัย/งานสร้างสรรค์</t>
  </si>
  <si>
    <t>(สำหรับตัวบ่งชี้ สกอ.4.3)</t>
  </si>
  <si>
    <t>ฉบับ</t>
  </si>
  <si>
    <t>ชื่อวารสาร</t>
  </si>
  <si>
    <t>ชื่องานวิจัย</t>
  </si>
  <si>
    <t>งานวิจัยที่ได้รับการตีพิมพ์หรือเผยแพร่</t>
  </si>
  <si>
    <t>แบบบันทึกข้อมูลที่ 35</t>
  </si>
  <si>
    <t>(สำหรับตัวบ่งชี้ สมศ. 5)</t>
  </si>
  <si>
    <t>ระบุรูปแบบของการเผยแพร่</t>
  </si>
  <si>
    <t>ชื่อสถานที่เผยแพร่</t>
  </si>
  <si>
    <t>ชื่องานสร้างสรรค์</t>
  </si>
  <si>
    <t>งานสร้างสรรค์ที่ได้รับการตีพิมพ์หรือเผยแพร่</t>
  </si>
  <si>
    <t>แบบบันทึกข้อมูลที่ 36</t>
  </si>
  <si>
    <t>ระบุรูปแบบของการนำไปใช้ประโยชน์</t>
  </si>
  <si>
    <t>14-15 ตุลาคม 2553</t>
  </si>
  <si>
    <t>11-12 ตุลาคม 2553</t>
  </si>
  <si>
    <t>13-15 ตุลาคม 2553</t>
  </si>
  <si>
    <t xml:space="preserve">23-24 ธันวาคม 2553 </t>
  </si>
  <si>
    <t>3-7 มกราคม 2554</t>
  </si>
  <si>
    <t>11-13  มกราคม 2554</t>
  </si>
  <si>
    <t>โครงการสัมมนาระหว่างฝึกปฏิบัติงานวิชาชีพครูในสถานศึกษา 1 นักศึกษาชั้นปีที่ 5</t>
  </si>
  <si>
    <t>โครงการส่งเสริมการอ่านเพื่อเป็นพิธีกรสงฆ์</t>
  </si>
  <si>
    <t>โครงการ UNIQUE MATH.  นักศึกษาสาขาคณิตศาสตร์</t>
  </si>
  <si>
    <t>โครงการสร้างเสริมศักยภาพผู้ดูแลเด็กในสถานศึกษาระดับปฐมวัย</t>
  </si>
  <si>
    <t>โครงการสวนพฤษศาสตร์ในโรงเรียน</t>
  </si>
  <si>
    <t>โครงการปฏิบัติการศึกษาข้อมูลทางธรณีวิทยา</t>
  </si>
  <si>
    <t>โครงการ English on Tour</t>
  </si>
  <si>
    <t xml:space="preserve">โครงการสัมมนาหลังการฝึกประสบการณ์วิชาชีพครู 1 ให้กับนักศึกษาชั้นปีที่ 4 </t>
  </si>
  <si>
    <t>โครงการค่ายคุณธรรมจริยธรรมและบำเพ็ญประโยชน์ให้กับนักศึกษา ป.วิชาชีพครู</t>
  </si>
  <si>
    <t>โครงการศึกษาภาคสนามและปลูกป่าชายเลน นักศึกษาหลักสูตรสังคมศึกษา ชั้นปีที่ 1</t>
  </si>
  <si>
    <t>โครงการพัฒนาสุขภาพและบุคลิกภาพนักศึกษาหลักสูตรประกาศนียบัตรบัณฑิต สาขาบริหารการศึกษาด้วยกิจกรรมลีลาศ</t>
  </si>
  <si>
    <t>โครงการครุศาสตร์สัญจร ครั้งที่ 5</t>
  </si>
  <si>
    <t>โครงการศึกษาภาคสนาม เรียนรู้เรื่องเมืองนครศรีธรรมราช</t>
  </si>
  <si>
    <t>โครงการสานสัมพันธ์สร้างสามัคคี น้องพี่สังคมศึกษา หลักสูตรสังคมศึกษาทุกชั้นปี</t>
  </si>
  <si>
    <t>โครงการการอบรมเชิงปฏิบัติการ เรื่อง การจัดป้ายนิทรรศการและการผูกผ้าตกแต่งสถานที่</t>
  </si>
  <si>
    <t>โครงการอนุรักษ์พันธุ์กรรมพืช  ณ โรงเรียนวัดมหาชัยวนามราม</t>
  </si>
  <si>
    <t>โครงการอบรมเชิงปฏิบัติการ เรื่อง ใช้สีสร้างสรรค์สู่งานสื่อ</t>
  </si>
  <si>
    <t>โครงการเยี่ยมบ้านนักเรียน</t>
  </si>
  <si>
    <t>โครงการเข้าค่ายคณิตศาสตร์</t>
  </si>
  <si>
    <t>โครงการฝึกอบรมเชิงปฏิบัติการ เรื่อง การใช้สีสร้างสรรค์สู่งานสื่อ</t>
  </si>
  <si>
    <t>โครงการพัฒนาศักยภาพนักเรียน เรื่อง นวัตกรรมการศึกษา:การจัดกิจกรรมแบบโครงการ สำหรับนักศึกษา ชั้นปีที่ 5</t>
  </si>
  <si>
    <t>เข้าร่วมประชุมสัมมนาผู้แทนสมาชิก ช.พ.ค.</t>
  </si>
  <si>
    <t>ณ โรงแรมวินเซอร์ สวิทส์ กรุงเทพมหานคร</t>
  </si>
  <si>
    <t xml:space="preserve">ณ โรงแรมเดอะทวิน ทาวเวอร์ กรุงเทพมหานคร </t>
  </si>
  <si>
    <t>ณ สพท.สุราษฎร์ธานี เขต 1          จ.สุราษฎร์ธานี</t>
  </si>
  <si>
    <t>ณ สพท.กระบี่ จังหวัดกระบี่</t>
  </si>
  <si>
    <t>ณ โรงเรียนเทศบาลปลูกปัญญา       จ.ภูเก็ต</t>
  </si>
  <si>
    <t>ณ ห้องประชุมชั่วคราวพีเอสคอฟฟี่   จ.สงขลา</t>
  </si>
  <si>
    <t>ณ มหาวิทยาลัยพิบูลสงคราม          จ.พิษณุโลก</t>
  </si>
  <si>
    <t>ณ มหาวิทยาลัยราชภัฏสงขลา         จ.สงขลา</t>
  </si>
  <si>
    <t>ณ มหาวิทยาลัยราชภัฏเชียงราย        จ.เชียงราย</t>
  </si>
  <si>
    <t>ณ ศูนย์นิทรรศการและการประชุม     ไบเทค บางนา กรุงเทพมหานคร</t>
  </si>
  <si>
    <t>ณ สหกรณ์ออมทรัพย์ครูสงขลา        จ.สงขลา</t>
  </si>
  <si>
    <t>ณ โรงแรมแกรนด์เสาวลักษณ์         จ.สุราษฎร์ธานี</t>
  </si>
  <si>
    <t>ณ โรงแรมไดมอนด์ พลาซ่า            จ.สุราษฎร์ธานี</t>
  </si>
  <si>
    <t>ณ โรงเรียนบ้านปากเชียร               จ.นครศรีธรรมราช</t>
  </si>
  <si>
    <t xml:space="preserve">โครงการพัฒนานักศึกษาหลักสูตรจิตวิทยาและการแนะแนว จ.สตูล และเกาะลังกาวี  </t>
  </si>
  <si>
    <t>โครงการสัมมนา เรื่อง ครูแนะแนวมืออาชีพทำได้อย่างไร</t>
  </si>
  <si>
    <t>โครงการเตรียมความพร้อมก่อนเข้าสู่รั้วมหาวิทยาลัย</t>
  </si>
  <si>
    <t>โครงการอบรมเชิงปฏิบัติการ เรื่อง ฝึกอบรมปฏิบัติการสร้างบทเรียนและนวัตกรรมการเรียนรู้ทางภาษาไทย ชั้นปีที่ 3</t>
  </si>
  <si>
    <t>โครงการพัฒนาทักษะการเขียนแก่นักศึกษาหลักสูตรภาษาไทย ชั้นปีที่ 2</t>
  </si>
  <si>
    <t>โครงการจัดกระบวนการเรียนรู้เพศศึกษา</t>
  </si>
  <si>
    <t>โครงการปฐมนิเทศนักศึกษาก่อนออกฝึกประสบการณ์วิชาชีพครู 2 ให้กับนักศึกษาชั้นปีที่ 5</t>
  </si>
  <si>
    <t>โครงการสัมมนาระหว่างฝึกปฏิบัติงานวิชาชีพครูในสถานศึกษา 2 นักศึกษาชั้นปีที่ 5</t>
  </si>
  <si>
    <t>โครงการค่ายพัฒนาทักษะภาษาอังกฤษ</t>
  </si>
  <si>
    <t>โครงการพัฒนาอบรมวิชาผู้กำกับลูกเสือสำรอง ขั้นความรู้เบื้องต้น (B.T.C)</t>
  </si>
  <si>
    <t>โครงการเพื่อนช่วยเพื่อน  พี่ช่วยน้อง  คล่องภาษา</t>
  </si>
  <si>
    <t>โครงการศึกษาดูงานด้านการบริหารจัดการการกีฬา ณ จังหวัดตรัง</t>
  </si>
  <si>
    <t>โครงการอบรมเชิงปฏิบัติการ เรื่อง นิทาน - งานศิลป์ครู</t>
  </si>
  <si>
    <t>โครงการบริการที่ปรึกษาประเมินความพึงพอใจในการให้บริการของหน่วยงานภาครัฐและเอกชน ประจำปี 2554</t>
  </si>
  <si>
    <t>โครงการ Learning English Through Drama</t>
  </si>
  <si>
    <t>โครงการฝึกอบรมการสร้างสรรค์สื่อ:ป้ายนิเทศเพื่อการเรียนรู้ระดับปฐมวัย</t>
  </si>
  <si>
    <t>โครงการค่ายผู้นำนักศึกษาสังคมศึกษา</t>
  </si>
  <si>
    <t>โครงการอบรมเชิงปฏิบัติการนิเทศการศึกษาปฐมวัย</t>
  </si>
  <si>
    <t>โครงการผลิตครูพันธ์ใหม่  2553</t>
  </si>
  <si>
    <t>โครงการพัฒนาศักยภาพการเรียนรู้ให้แก่นักเรียน ชั้นมัธยมศึกษา</t>
  </si>
  <si>
    <t xml:space="preserve">โครงการศึกษาภาคสนามภาคกลางและภาคเหนือ </t>
  </si>
  <si>
    <t>โครงการเผยแพร่ความรู้ด้านการปรึกษาเชิงจิตวิทยา</t>
  </si>
  <si>
    <t>โครงการพัฒนาอบรมวิชาผู้กำกับลูกเสือสามัญรุ่นใหญ่ให้กับนักศึกษา ชั้นปีที่ 4</t>
  </si>
  <si>
    <t>โครงการค่ายภาษาอังกฤษเพื่อน้อง</t>
  </si>
  <si>
    <t>โครงการสัมมนาหลังการฝึกประสบการณ์วิชาชีพครู 12ให้กับนักศึกษาชั้นปีที่ 45</t>
  </si>
  <si>
    <t>โครงการอบรมพัฒนาทักษะการใช้คำปรึกษาเชิงจิตวิทยาและการวิจัยทางจิตวิทยาฯ สำหรับนักศึกษาหลักสูตรจิตวิทยาฯ ชั้นปีที่ 2 และชั้นปีที่ 4</t>
  </si>
  <si>
    <t>โครงการปัจฉิมนิเทศให้กับนักศึกษาคณะครุศาสตร์ ชั้นปีที่ 5 ทุกหลักสูตร</t>
  </si>
  <si>
    <t>โครงการฝึกอบรมหลักไวยากรณ์ภาษาอังกฤษขั้นพื้นฐาน</t>
  </si>
  <si>
    <t>โครงการอบรมเทคนิคการสอนภาษาอังกฤษ</t>
  </si>
  <si>
    <t>รวมโครงการ (กิจกรรมวิชาการ)</t>
  </si>
  <si>
    <t>โครงการอบรมเชิงปฏิบัติการลีลาศเพื่อสุขภาพ</t>
  </si>
  <si>
    <t>รวมโครงการ (กิจกรรมกีฬาและการส่งเสริมสุขภาพ)</t>
  </si>
  <si>
    <t>รวมโครงการ (กิจกรรมบำเพ็ญประโยชน์และรักษาสิ่งแวดล้อม)</t>
  </si>
  <si>
    <t>รวมโครงการ (กิจกรรมนันทนาการ)</t>
  </si>
  <si>
    <t>รวมโครงการ (กิจกรรมทำนุบำรุงศิลปวัฒนธรรม)</t>
  </si>
  <si>
    <t>รวมเป็นเงิน</t>
  </si>
  <si>
    <t>5 - 6 ส.ค. 53</t>
  </si>
  <si>
    <t>14 ส.ค. 53</t>
  </si>
  <si>
    <t>10 ก.ค. 53</t>
  </si>
  <si>
    <t>25 - 26 ส.ค. 53</t>
  </si>
  <si>
    <t>ก.ค. - ส.ค. 53</t>
  </si>
  <si>
    <t>12 ส.ค. 53</t>
  </si>
  <si>
    <t>3-4,14-18,30 ก.ค. และ 1 ส.ค. 53</t>
  </si>
  <si>
    <t>29 ส.ค. 53</t>
  </si>
  <si>
    <t>17-18 ก.ค. 54</t>
  </si>
  <si>
    <t>23 ธ.ค. 53</t>
  </si>
  <si>
    <t>12,19,26 ธ.ค. 53 และ 9,16,23 ม.ค. และ  6,13,20 ก.พ. 54</t>
  </si>
  <si>
    <t>31 ส.ค. 1 ก.ย. และ 6 - 7 ก.ย. 53</t>
  </si>
  <si>
    <t>21 ส.ค. 53</t>
  </si>
  <si>
    <t>8 ส.ค. 53</t>
  </si>
  <si>
    <t>12 ม.ค. 54</t>
  </si>
  <si>
    <t>5 - 12 ก.ย. 53</t>
  </si>
  <si>
    <t>2 และ 5 ก.ย. 53</t>
  </si>
  <si>
    <t>27 - 28 พ.ย. 53</t>
  </si>
  <si>
    <t>21-22 ส.ค. 53</t>
  </si>
  <si>
    <t>15-17 ก.ย. 53</t>
  </si>
  <si>
    <t>2 ก.ย. 53</t>
  </si>
  <si>
    <t>8 ก.ย. 53</t>
  </si>
  <si>
    <t>15,16,22,23,29 และ 30 ม.ค. 54</t>
  </si>
  <si>
    <t>ม.ค. 54</t>
  </si>
  <si>
    <t>28 ต.ค. 53</t>
  </si>
  <si>
    <t>25-26 ธ.ค. 53</t>
  </si>
  <si>
    <t>6-7 ต.ค. 53</t>
  </si>
  <si>
    <t>1-3 ต.ค. 53</t>
  </si>
  <si>
    <t>มิ.ย. 53</t>
  </si>
  <si>
    <t>17-30 ก.ค. 53</t>
  </si>
  <si>
    <t>ม.ค. - ก.ย. 54</t>
  </si>
  <si>
    <t>26 - 27 ก.พ. 54</t>
  </si>
  <si>
    <t>5 - 6 ก.พ. 54</t>
  </si>
  <si>
    <t>ก.พ. 54</t>
  </si>
  <si>
    <t>13 - 17 ก.พ. 54</t>
  </si>
  <si>
    <t>17 ม.ค. 54</t>
  </si>
  <si>
    <t>17 - 23 ม.ค. 54</t>
  </si>
  <si>
    <t>27 ม.ค. 54</t>
  </si>
  <si>
    <t>11 - 12 มี.ค. 54</t>
  </si>
  <si>
    <t>2 ก.พ. 54</t>
  </si>
  <si>
    <t>5 - 6 มี.ค. 54</t>
  </si>
  <si>
    <t>1 - 10 มี.ค. 54</t>
  </si>
  <si>
    <t>5-6 ก.พ. 54</t>
  </si>
  <si>
    <t>14-18 มี.ค. 54</t>
  </si>
  <si>
    <t>7-8 มี.ค. 54</t>
  </si>
  <si>
    <t>นายนพรัตน์  ชัยเรือง            นายธวัชชัย  คงนุ่ม               นายทรงวิทย์  ฤทธิ์กัณฑ์         นางรัชฎาพร  ศรีพิบูลย์          นางจิราภรณ์  เหมพันธ์          น.ส.สาลินี  จงใจสุรธรรม        นางอรดา  โอภาสรัตนากร  นางสาววิชาดา  ตันตระกูล  นางสาวจันจิรา  นาวารัตน์  นางสาวเย็นฤดี  หนูเพชร         นายอภิชัย  บัวหยู่                นายเพชร  รองพล               นายเศณวี  ฤกษ์มงคล           นายจีรนันท์  ปรีชาชาญ          นายกิตติพัฒน์  เพ็ชรทองนะ</t>
  </si>
  <si>
    <t>นางสาวอภิณห์พร  สถิย์ภาคีกุล  นางสาวอารี  สาริปา</t>
  </si>
  <si>
    <t>นางสาวศิวพร  ชูรัตน์            นางสาวสุทธิชา  มาลีเลศ</t>
  </si>
  <si>
    <t>น.ส.อภิณห์พร  สถิตย์ภาคีกุล  นางสาวอารี  สาริปา</t>
  </si>
  <si>
    <t>นายไมตรี  จันทรา               นายณรงค์  อุ้ยนอง              นางนิตยารัตน์  คงนาลึก          น.ส.มลิวัลย์  สมศักดิ์            นางจุติพร  อัศวโสวรรณ         นายจิต  นวนแก้ว                นางจรุงใจ  มนต์เลี้ยง           นางสุภาวดี  หนูเจริญ            นางเบญจพร  ชนะกุล           นางสาวอารี  สาริปา             นายอภิชาต  วัชรพันธุ์              น.ส.สาลินี  จงใจสุรธรรม        นายธวัชชัย  คงนุ่ม</t>
  </si>
  <si>
    <t>วันที่ 15-17 กันยายน 2553</t>
  </si>
  <si>
    <t>ที่</t>
  </si>
  <si>
    <t>ชื่อสาขาวิชา</t>
  </si>
  <si>
    <t>วุฒิ</t>
  </si>
  <si>
    <t>ป.ตรี</t>
  </si>
  <si>
    <t>ป.บัณฑิต</t>
  </si>
  <si>
    <t>ป.โท</t>
  </si>
  <si>
    <t>ป.เอก</t>
  </si>
  <si>
    <t>ปกติ</t>
  </si>
  <si>
    <t>พิเศษ</t>
  </si>
  <si>
    <t>ระดับ</t>
  </si>
  <si>
    <t>ภาค</t>
  </si>
  <si>
    <t>อาจารย์ประจำหลักสูตร</t>
  </si>
  <si>
    <t>ป.ตรี 4 ปี</t>
  </si>
  <si>
    <t>ป.ตรี 5 ปี</t>
  </si>
  <si>
    <t>(สำหรับตัวบ่งชี้ที่ 2.1)</t>
  </si>
  <si>
    <t>(ข้อมูลจาก สนส.)</t>
  </si>
  <si>
    <t>ปีที่ 1</t>
  </si>
  <si>
    <t>ปีที่ 2</t>
  </si>
  <si>
    <t>ปีที่ 3</t>
  </si>
  <si>
    <t>ปีที่ 4</t>
  </si>
  <si>
    <t>ปีที่ 5</t>
  </si>
  <si>
    <t>ตกค้าง</t>
  </si>
  <si>
    <t>รวม</t>
  </si>
  <si>
    <t xml:space="preserve">ที่ </t>
  </si>
  <si>
    <t>ชื่อหลักสูตร</t>
  </si>
  <si>
    <t>ปี 52</t>
  </si>
  <si>
    <t>ปี 53</t>
  </si>
  <si>
    <t>(สำหรับตัวบ่งชี้ที่ 2.5)</t>
  </si>
  <si>
    <t>ค่า FTES</t>
  </si>
  <si>
    <t>คณะ</t>
  </si>
  <si>
    <t>ภาคพิเศษ</t>
  </si>
  <si>
    <t>(สำหรับตัวบ่งชี้ที่ 2.4)</t>
  </si>
  <si>
    <t>ชื่อ-สกุล</t>
  </si>
  <si>
    <t>รายการกิจกรรม</t>
  </si>
  <si>
    <t>ลักษณะการพัฒนา</t>
  </si>
  <si>
    <t>อบรม</t>
  </si>
  <si>
    <t>ประชุมวิชาการ</t>
  </si>
  <si>
    <t>สถานที่</t>
  </si>
  <si>
    <t>วัน เดือน ปี</t>
  </si>
  <si>
    <t>ประเภทบุคลากร</t>
  </si>
  <si>
    <t>ข้าราชการพลเรือน</t>
  </si>
  <si>
    <t>(สำหรับตัวบ่งชี้ที่ 2.6)</t>
  </si>
  <si>
    <t>ชื่อเรื่อง</t>
  </si>
  <si>
    <t>ชื่อผู้วิจัย</t>
  </si>
  <si>
    <t>สำนักส่งเสริมฯ</t>
  </si>
  <si>
    <t>สาขาการศึกษาเพื่อการพัฒนาท้องถิ่น</t>
  </si>
  <si>
    <t>การบริหารการศึกษา</t>
  </si>
  <si>
    <t>การบริหารนวัตกรรมเพื่อการพัฒนา</t>
  </si>
  <si>
    <t>การพัฒนาหลักสูตรและการเรียนการสอน</t>
  </si>
  <si>
    <t>การบริหารงานบุคคลของผู้บริหารสถานศึกษา  สังกัดสำนักงานเขตพื้นที่การศึกานครศรีธรรมราช เขต 2</t>
  </si>
  <si>
    <t>วารสารสำนักงานเขตพื้นที่การศึกานครศรีธรรมราช เขต 2</t>
  </si>
  <si>
    <t>การศึกษาสภาพปัจจุบันและปัญหาระบบการบริหารจัดการเพื่อพัฒนาคุณภาพผู้เรียนตามโครงการหนึงอำเภอ  หนึ่งรงเรียนในฝัน  โรงเรียนบางขันวิทยา  สำนักงานเขตพื้นที่การศึกานครศรีธรรมราช เขต 2</t>
  </si>
  <si>
    <t>วารสารนาคบุตรปริทรรศน์</t>
  </si>
  <si>
    <t>ความต้องการได้รับการนิเทศภายในของครูในสถานศึกาขั้นพื้นฐาน  ระดับช่วงชั้นที่ 1-2  สังกัดสำนักงานเขตพื้นที่การศึกานครศรีธรรมราช เขต 2</t>
  </si>
  <si>
    <t>นายเอกชัย  ส่งทวี</t>
  </si>
  <si>
    <t>การประเมินระบบประกันคุณภาพภายในโรงเรียนขนาดเล้ก: กรณีศึกษาโรงเรียนบ้านไสโป๊ะ</t>
  </si>
  <si>
    <t>นางฎารณี  ส่งทวี</t>
  </si>
  <si>
    <t>ความพึงพอใจในการปฏิบัติงานของครูในโรงเรียนที่มีสำนักงานตั้งอยู่ในพื้นที่พิเศษ  สำนักงานเขตพื้นที่การศึกษาตรัง  เขต 2</t>
  </si>
  <si>
    <t>นายมาณพ  เสียมไหม</t>
  </si>
  <si>
    <t>สภาพการมีส่วนร่วมของคณะกรรมการสถานศึกษาขั้นพื้นฐานในการบริหารงานวิชาการของสถานศึกษาอำเภอฉวาง   สังกัดสำนักงานเขตพื้นที่การศึกานครศรีธรรมราช เขต 2</t>
  </si>
  <si>
    <t>นายเกียรติก้อง  การุณ</t>
  </si>
  <si>
    <t>สภาพและความต้องการจัดระบบสารสนเทศในโรงเรียนบ้านสามัคคีธรรม  สังกัดสำนักงานเขตพื้นที่การศึกานครศรีธรรมราช เขต 2</t>
  </si>
  <si>
    <t>นายวินัย  รัตนมณี</t>
  </si>
  <si>
    <t>การจัดการสารสนเทศเพื่อการบริหารสถานศึกษา สังกัดสำนักงานเขตพื้นที่การศึกานครศรีธรรมราช เขต 2</t>
  </si>
  <si>
    <t>นายประสิทธ์  วัฒนยิน</t>
  </si>
  <si>
    <t>ความพึงพอใจในการปฏิบัติงานของครูผู้สอนในสถานศึกษาขั้นพื้นฐานช่วงชั้นที่  1-2  สังกัดสำนักงานเขตพื้นที่การศึกานครศรีธรรมราช เขต 2</t>
  </si>
  <si>
    <t>นายชฎิล  ทองเหลี่ยมนาค</t>
  </si>
  <si>
    <t>ปัญหารการใช้หลักสูตรสถานศึกษาปฐมวัย  พุทธศักราช  2554  ของโรงเรียนเอกชน  เขตพื้นที่การศึกานครศรีธรรมราช เขต 4</t>
  </si>
  <si>
    <t>นุสรี  พูลสวัสดิ์</t>
  </si>
  <si>
    <t>การมีส่วนร่วมในการบริหารสถานศึกษาขั้นพื้นฐานในโรงเรียนที่มีสำนักงานตั้งอยู่พื้นที่พิเศษ  สำนักงานเขตพื้นที่การศึกษาตรัง  เขต 2</t>
  </si>
  <si>
    <t>ดารณี  เสียมไหม</t>
  </si>
  <si>
    <t>กระบวนการพัฒนาระบบประกันคุณภาพการศึกษาภายในสถานศึกษาโรงเรียนท่าศาลา  สำนักงานเขตพื้นที่การศึกานครศรีธรรมราช เขต 4</t>
  </si>
  <si>
    <t>นายธนิสร  จันทร์บุญ</t>
  </si>
  <si>
    <t>การบริหารสถานศึกษาขั้นพื้นฐานของสถานศึกษาขั้นพื้นฐานขนาดเล็ก  สังกัดสำนักงานเขตพื้นที่การศึกานครศรีธรรมราช เขต 4</t>
  </si>
  <si>
    <t>นายสมศักดิ์  แสงสว่าง</t>
  </si>
  <si>
    <t>แนวทางการบริหารจัดการเทคโนโลยีสารสนเทศเพื่อการพัฒนาการเรียนรู้ในโรงเรียนขนาดเล้ก  สังกัดสำนักงานเขตพื้นที่การศึกานครศรีธรรมราช เขต 2</t>
  </si>
  <si>
    <t>นายวิชัย  สุขพันธ์</t>
  </si>
  <si>
    <t>ความพึงพอใจของผู้ปกครองนักเรียนต่อการจัดการศึกษาขั้นพื้นฐานของโรงเรียนเอกชน  สังกัดสำนักงานเขตพื้นที่การศึกานครศรีธรรมราช เขต 1</t>
  </si>
  <si>
    <t>นางเปรมยุตา  ทองสุภา</t>
  </si>
  <si>
    <t>ความสัมพันธ์ระหว่างภาวะผู้นำกับการใช้อำนาจของผู้บริหารสถานศึกษา  สังกัดสำนักงานเขตพื้นที่การศึกาสุราษฎร์ธานี เขต 3</t>
  </si>
  <si>
    <t>นภาพร  เตระไชย</t>
  </si>
  <si>
    <t>สมรรถนะทางการบริหารของผู้บริหารสถานศึกษาขั้นพื้นฐาน  สังกัดสำนักงานเขตพื้นที่การศึกานครศรีธรรมราช เขต 2</t>
  </si>
  <si>
    <t>พฤติกรรมของผู้บริหารสถานศึกษากับการบริหารหลักสูตรสถานศึกษา</t>
  </si>
  <si>
    <t>นายแสงอนันต์  สมทรง</t>
  </si>
  <si>
    <t>ปัจจัยที่สัมพันธ์กับความท้อแท้ของครูที่ปฎิบัติงานในโรงเรียนโสตศึกษา  สังกัดสำนักงานบริหารการศึกษาพิเศษ  สำนักงานคณะกรรมการการศึกษาขั้นพื้นฐาน</t>
  </si>
  <si>
    <t>โครงการพัฒนานักศึกษาด้านทำนุบำรุงศิลปวัฒนธรรม (รำวงมาตรฐาน)  นักศึกษากลุ่มเรียน 521101.01,02,03</t>
  </si>
  <si>
    <t>หลักสูตรการศึกษาปฐมวัย  จำนวน 97 คน  ณ หอประชุมมหาวิทยาลัยราชภัฏนครศรีธรรมราช</t>
  </si>
  <si>
    <t>4.26  ระดับมาก</t>
  </si>
  <si>
    <t>1-10 มี.ค. 54</t>
  </si>
  <si>
    <t>โครงการอบรมการพัฒนาศักยภาพนักศึกษาหลักสูตรจิตวิทยาและการแนะแนว</t>
  </si>
  <si>
    <t>การบริการการปรึกษาทางอินเตอร์เน็ต</t>
  </si>
  <si>
    <t>นักจิตวิทยาประจำห้องให้การปรึกษา</t>
  </si>
  <si>
    <t>บริการข้อมูลสารสนเทศ ทั้งการศึกษาอาชีพ และบุคลิกภาพ</t>
  </si>
  <si>
    <t>ดร.อารี  สาริปา</t>
  </si>
  <si>
    <t>แบบบันทึกข้อมูลที่ 39 โครงการบริการวิชาการ</t>
  </si>
  <si>
    <t>โครงการครุศาสตร์วิชาการ การแข่งขัน "การแก้ปัญหาวิทยาศาสตร์"</t>
  </si>
  <si>
    <t>เข้าร่วมประชุมเพื่อประเมินข้าราชการครูและบุคลากรทางการศึกษาให้มีหรือเลื่อนวิทยฐานะชำนาญการพิเศษ</t>
  </si>
  <si>
    <t>ชี้แจงการปฏิบัติงานวิชาชีพครูในสถานศึกษา 1 แก่นักศึกษา</t>
  </si>
  <si>
    <t>โครงการอบรมวิจัยชั้นเรียน</t>
  </si>
  <si>
    <t>8 เม.ย. 54</t>
  </si>
  <si>
    <t>ผศ.สุรพล  เรืองรอง</t>
  </si>
  <si>
    <t>ปีการศึกษา 2551</t>
  </si>
  <si>
    <t>ครุศาสตร์สัญจร</t>
  </si>
  <si>
    <t>นางสาวมลิวัลย์  สมศักดิ์          นางนิตยารัตน์  คงนาลึก          นางจิราภรณ์  เหมพันธ์          นางสาวมะลิวัลญ์  ศรีธวีวัตต์</t>
  </si>
  <si>
    <t>นางสาวจันจิรา  นาวารัตน์      นางเกศริน  มนูญผล</t>
  </si>
  <si>
    <t>นายธวัชชัย  คงนุ่ม            นางสาวจุฑามาศ  ศุภพันธ์  นางสาวพรรณนลิน  เค้าศิริวัฒน์</t>
  </si>
  <si>
    <t>นายธวัชชัย  คงนุ่ม               นายเพชร  รองพล           นางสาวศิวพร  ชูรัตน์         นางสาวสุทธิชา  มาลีเลศ</t>
  </si>
  <si>
    <t xml:space="preserve">นายธวัชชัย  คงนุ่ม               นายเพชร  รองพล           นางสาวศิวพร  ชูรัตน์         นางสาวสุทธิชา  มาลีเลศ </t>
  </si>
  <si>
    <t>นางจุติพร  อัศวโสวรรณ           นายปัญญา  เลิศไกร            นางบุบผา  เรืองรอง             นายถนอม  เลขาพันธ์           นางสาวจันจิรา  นาวารัตน์       นางธารหทัย  มาลาเวช        นางสาวอารี  สาริปา              นางกุสุมา  ใจสบาย             นางสาวอโนทัย  ประสาน  นางสาวสาลินี  จงใจสุรธรรม  นางจิราภรณ์  เหมพันธ์</t>
  </si>
  <si>
    <t>นายจีรนันท์  ปรีชาชาญ        นายอภิชัย  บัวหยู่</t>
  </si>
  <si>
    <t>นายพจน์  ใจบุญ                นางสาวอารี  สาริปา         นางสาวอโนทัย  ประสาน       นายเศณวี  ฤกษ์มงคล</t>
  </si>
  <si>
    <t>นางสาวแก้วใจ  สุวรรณเวช  นางสาวรัตนา  ไกรนรา</t>
  </si>
  <si>
    <t>นางสาวอารี  สาริปา                นายทรงวิทย์  ฤทธิกัณฑ์   นางสาวอลิสา  ตลึงผล</t>
  </si>
  <si>
    <t>แบบบันทึกข้อมูลที่ 23 นักศึกษาหรือกิจกรรมที่เกี่ยวกับนักศึกษาที่ได้รับการยกย่องชมเชย</t>
  </si>
  <si>
    <t>ประกาศเกียรติคุณด้านคุณธรรมจริยธรรม</t>
  </si>
  <si>
    <t>นางสาวอภิณห์พร  สถิย์ภาคีกุล  นางสาวอารี  สาริปา             นายเศณวี  ฤกษ์มงคล</t>
  </si>
  <si>
    <t>นางอรดา  โอภาสรัตนากร       นางรัชฎาพร  ศรีพิบูลย์</t>
  </si>
  <si>
    <t>นายถนอม  เลขาพันธ์          นายทรงวิทย์  ฤทธ์กัณฑ์</t>
  </si>
  <si>
    <t xml:space="preserve">โครงการศึกษาภาคสนามและปลูกป่าชายเลน </t>
  </si>
  <si>
    <t>นักศึกษาหลักสูตรสังคมศึกษา ชั้นปีที่ 1</t>
  </si>
  <si>
    <t>หลักสูตรสังคมศึกษา</t>
  </si>
  <si>
    <t>หลักสูตรภาษาไทย</t>
  </si>
  <si>
    <t>หลักสูตรการศึกษาปฐมวัย</t>
  </si>
  <si>
    <t>ทุกหลักสูตร</t>
  </si>
  <si>
    <t>22-31 ตุลาคม 2553</t>
  </si>
  <si>
    <t>22 ตุลาคม 2553</t>
  </si>
  <si>
    <t>26-28 ตุลาคม 2553</t>
  </si>
  <si>
    <t>1-5 พฤศจิกายน 2553</t>
  </si>
  <si>
    <t>10-11 กุมภาพันธ์ 2554</t>
  </si>
  <si>
    <t>17 กุมภาพันธ์ 2554</t>
  </si>
  <si>
    <t>11 กุมภาพันธ์ 2554</t>
  </si>
  <si>
    <t>13-15 กุมภาพันธ์ 2554</t>
  </si>
  <si>
    <t>22 กุมภาพันธ์ 2554</t>
  </si>
  <si>
    <t>6 - 21 มีนาคม 2554</t>
  </si>
  <si>
    <t>7 มีนาคม 2554</t>
  </si>
  <si>
    <t>28 มีนาคม 2554</t>
  </si>
  <si>
    <t>16 มีนาคม 2554</t>
  </si>
  <si>
    <t>17-18 มีนาคม 2554</t>
  </si>
  <si>
    <t>21 - 23 มีนาคม 2554</t>
  </si>
  <si>
    <t>นายปัญญา  เลิศไกร               นายจิต  นวนแก้ว                นางกุสุมา  ใจสบาย         นางสาวกรวรรณ  สืบสม  นางสาวจันจิรา  นาวารัตน์  นางสาววิชาดา  ตันตระกูล</t>
  </si>
  <si>
    <t>นายทรงวิทย์  ฤทธิกัณฑ์</t>
  </si>
  <si>
    <t>006</t>
  </si>
  <si>
    <t>007</t>
  </si>
  <si>
    <t>นางรัชฎาพร  ศรีพิบูลย์</t>
  </si>
  <si>
    <t>008</t>
  </si>
  <si>
    <t>009</t>
  </si>
  <si>
    <t>นางสาวสาลินี  จงใจสุรธรรม</t>
  </si>
  <si>
    <t>011</t>
  </si>
  <si>
    <t>นางอรดา  โอภาสรัตนากร</t>
  </si>
  <si>
    <t>นายธวัชชัย  คงนุ่ม</t>
  </si>
  <si>
    <t>นางสาวกมลทิพย์  ธรรมกีระติ</t>
  </si>
  <si>
    <t>นายมานะ  ขุนวีช่วย</t>
  </si>
  <si>
    <t>นางสาวศิวพร  ชูรัตน์</t>
  </si>
  <si>
    <t>นายเพชร  รองพล</t>
  </si>
  <si>
    <t>จุติพร  อัศวโสวรรณ</t>
  </si>
  <si>
    <t>เฉลียว  จูพันทะ</t>
  </si>
  <si>
    <t>ประกอบ  ใจมั่น</t>
  </si>
  <si>
    <t>วีระยุทธ  ชาตะกาญจน์</t>
  </si>
  <si>
    <t>สุภาวดี  หนูเจริญ</t>
  </si>
  <si>
    <t>สุรพล  เรืองรอง</t>
  </si>
  <si>
    <t>อารี  สาริปา</t>
  </si>
  <si>
    <t>วัยวุฒ  อินทวงศ์</t>
  </si>
  <si>
    <t>นพรัตน์  ชัยเรือง</t>
  </si>
  <si>
    <t>แก้วใจ  สุวรรณเวช</t>
  </si>
  <si>
    <t>จันจิรา  นาวารัตน์</t>
  </si>
  <si>
    <t>ทรงวิทย์  ฤทธิกัณฑ์</t>
  </si>
  <si>
    <t>เย็นฤดี  หนูเพชร</t>
  </si>
  <si>
    <t>วิชาดา  ตันตระกูล</t>
  </si>
  <si>
    <t>สาลินี  จงใจสุรธรรม</t>
  </si>
  <si>
    <t>อรดา  โอภาสรัตนากร</t>
  </si>
  <si>
    <t>กิตติพัฒน์  เพ็ชรทองนะ</t>
  </si>
  <si>
    <t>ธวัชชัย  คงนุ่ม</t>
  </si>
  <si>
    <t>จิราภรณ์  เหมพันธ์</t>
  </si>
  <si>
    <t>กมลทิพย์  ธรรมกีระติ</t>
  </si>
  <si>
    <t>มานะ  ขุนวีช่วย</t>
  </si>
  <si>
    <t>ศิวพร  ชูรัตน์</t>
  </si>
  <si>
    <t>สุทธิชา  มาลีเลศ</t>
  </si>
  <si>
    <t>อลิสา  ตลึงผล</t>
  </si>
  <si>
    <t>เศณวี  ฤกษ์มงคล</t>
  </si>
  <si>
    <t>อรนัช  สมสิทธิ์</t>
  </si>
  <si>
    <t>เพชร  รองพล</t>
  </si>
  <si>
    <t>จุฑามาศ  ศุภพันธ์</t>
  </si>
  <si>
    <t>รัตนา  ไกรนรา</t>
  </si>
  <si>
    <t>ธารหทัย  มาลาเวช</t>
  </si>
  <si>
    <t>พรรณนลิน  เค้าศิริวัฒน์</t>
  </si>
  <si>
    <t>กัลยกร  อนุฤทธิ์</t>
  </si>
  <si>
    <t>ดิศราพร  สร้อยญาณะ</t>
  </si>
  <si>
    <t>นพรัตน์  หมีพลัด</t>
  </si>
  <si>
    <t>นายวัยวุฒิ  อินทวงศ์</t>
  </si>
  <si>
    <t>ศึกษาค้นคว้าเอกสารประกอบการศึกาต่อระดับปริญญาเอก</t>
  </si>
  <si>
    <t>นายอภิชาต  วัชรพันธุ์</t>
  </si>
  <si>
    <t xml:space="preserve"> นิเวศวิทยา</t>
  </si>
  <si>
    <t>อาจารย์ธารหทัย  มาลาเวช</t>
  </si>
  <si>
    <t xml:space="preserve"> จุลชีววิทยา</t>
  </si>
  <si>
    <t xml:space="preserve"> หลักชีววิทยา</t>
  </si>
  <si>
    <t>อาจารย์จุฑามาศ  ศุภพันธ์</t>
  </si>
  <si>
    <t xml:space="preserve"> สวนพฤษศาสตร์ในโรงเรียน</t>
  </si>
  <si>
    <t xml:space="preserve"> พันธุศาสตร์</t>
  </si>
  <si>
    <t xml:space="preserve"> เคมีวิเคราะห์</t>
  </si>
  <si>
    <t>อาจารย์พรรณลิน  เค้าศิริวัฒน์</t>
  </si>
  <si>
    <t xml:space="preserve"> เคมี 1</t>
  </si>
  <si>
    <t xml:space="preserve"> เคมีอนินทรีย์ 1</t>
  </si>
  <si>
    <t xml:space="preserve"> หลักการคณิตศาสตร์</t>
  </si>
  <si>
    <t>อาจารย์กัลยากร  อนุฤทธิ์</t>
  </si>
  <si>
    <t xml:space="preserve"> หลักสูตรและการจัดการศึกษาขั้นพื้นฐาน</t>
  </si>
  <si>
    <t>อาจารย์มะลิวัลญ์  ศรีธวีวัตต์</t>
  </si>
  <si>
    <t xml:space="preserve"> </t>
  </si>
  <si>
    <t>อาจารย์วัยวุฒ  อินทวงศ์</t>
  </si>
  <si>
    <t xml:space="preserve"> หลักการจัดการเรียนรู้</t>
  </si>
  <si>
    <t xml:space="preserve"> วจีวิภาคและวากยสัมพันธ์เบื้องต้น</t>
  </si>
  <si>
    <t>ดร.สายสวาท  เกตุชาติ</t>
  </si>
  <si>
    <t xml:space="preserve"> ภาษาศาสตร์สำหรับครูสอนภาษาอังกฤษ</t>
  </si>
  <si>
    <t>อาจารย์อรดา  โอภาสรัตนากร</t>
  </si>
  <si>
    <t xml:space="preserve"> นวัตกรรมและเทคโนโลยีทางการศึกษา</t>
  </si>
  <si>
    <t>อาจารย์เศณวี  ฤกษ์มงคล</t>
  </si>
  <si>
    <t>อาจารย์พจน์ ใจบุญ</t>
  </si>
  <si>
    <t xml:space="preserve"> เทคโนโลยีสารสนเทศสำหรับครู</t>
  </si>
  <si>
    <t>อาจารย์เพชร  รองพล</t>
  </si>
  <si>
    <t>อาจารย์กรวรรณ  สืบสม</t>
  </si>
  <si>
    <t xml:space="preserve"> การใช้และการบำรุงรักษาวัตถุอุปกรณ์เทคโนโลยีการเรียนรู้</t>
  </si>
  <si>
    <t xml:space="preserve"> ศิลปะการอ่านออกเสียง</t>
  </si>
  <si>
    <t>ผศ.เกษร  รองเดช</t>
  </si>
  <si>
    <t xml:space="preserve"> หลักภาษาไทย</t>
  </si>
  <si>
    <t>การอ่านเพื่อพัฒนาชีวิตและสังคม</t>
  </si>
  <si>
    <t>อาจารย์อรนัช  สมสิทธิ์</t>
  </si>
  <si>
    <t xml:space="preserve"> การนำเสนอสารภาษาไทยด้วยคอมพิวเตอร์</t>
  </si>
  <si>
    <t xml:space="preserve"> หลักสังคมวิทยา</t>
  </si>
  <si>
    <t>อาจารย์ธนายุทธ์  สุดชู</t>
  </si>
  <si>
    <t xml:space="preserve"> ประวัติศาสตร์เอเชียตะวันออกเฉียงใต้</t>
  </si>
  <si>
    <t>อาจารย์มานะ  ขุนวีช่วย</t>
  </si>
  <si>
    <t xml:space="preserve"> ประวัติศาสตร์เอเชียตะวันออก</t>
  </si>
  <si>
    <t>อาจารย์กมลทิพย์  ธรรมกีระติ</t>
  </si>
  <si>
    <t xml:space="preserve"> อารยธรรมโลก</t>
  </si>
  <si>
    <t xml:space="preserve"> ประชากรศึกษา</t>
  </si>
  <si>
    <t>อาจารย์อลิสา  ตลึงผล</t>
  </si>
  <si>
    <t xml:space="preserve"> การวิจัยและการสร้างเครื่องมือวิจัยฯ</t>
  </si>
  <si>
    <t>อาจารย์สุทธิชา  มาลีเลศ</t>
  </si>
  <si>
    <t xml:space="preserve"> วิทยาศาสตร์สำหรับเด็กปฐมวัย</t>
  </si>
  <si>
    <t xml:space="preserve"> เพศศึกษารอบด้าน</t>
  </si>
  <si>
    <t>อาจารย์ธวัชชัย  คงนุ่ม</t>
  </si>
  <si>
    <t>อาจารย์กุสุมา  ใจสบาย</t>
  </si>
  <si>
    <t>อาจารย์สุภาวดี  หนูเจริญ</t>
  </si>
  <si>
    <t>อาจารย์จีระนันท์ ปรีชาชาญ</t>
  </si>
  <si>
    <t xml:space="preserve">  การศึกษาไทยและครูชั้นวิชาชีพในสังคมไทย</t>
  </si>
  <si>
    <t>อาจารย์ดร.นพรัตน์ ชัยเรือง</t>
  </si>
  <si>
    <t>อาจารย์สาลินี จงใจสุรธรรม</t>
  </si>
  <si>
    <t>อาจารย์อภิชาติ  วัชรพันธุ์</t>
  </si>
  <si>
    <t>ผศ.ดร.วีระยุทธ  ชาตะกาญจน์</t>
  </si>
  <si>
    <t>ดร.ไกรเดช  ไกรสกุล</t>
  </si>
  <si>
    <t>ผศ.ดร.ไพศาล  นิ่มสุวรรณ</t>
  </si>
  <si>
    <t>ผศ.ดร.เหม  ทองชัย</t>
  </si>
  <si>
    <t>การอ่านเชิงวิเคราะห์และวิจารณ์</t>
  </si>
  <si>
    <t>อาจารย์รัชฎาพร  ศรีพิบูลย์</t>
  </si>
  <si>
    <t>กลวิธีการเขียนภาษาอังกฤษ</t>
  </si>
  <si>
    <t>การศึกษาแบบเรียนรวม</t>
  </si>
  <si>
    <t>อาจารย์จันจิรา  นาวารัตน์</t>
  </si>
  <si>
    <t>ระบบสารสนเทศทางภูมิศาสตร์</t>
  </si>
  <si>
    <t>อาจารย์แก้วใจ  สุวรรณเวช</t>
  </si>
  <si>
    <t>การจัดการทรัพยากรธรรมชาติและสิ่งแวดล้อมไทย</t>
  </si>
  <si>
    <t>ไวยากรณ์  1</t>
  </si>
  <si>
    <t>อาจารย์เย็นฤดี  หนูเพชร</t>
  </si>
  <si>
    <t xml:space="preserve"> การประยุกต์ใช้คอมพิวเตอร์ในการเรียนการสอนภาษาอังกฤษ</t>
  </si>
  <si>
    <t>การเขียนเพื่อการสื่อสาร</t>
  </si>
  <si>
    <t>อาจารย์กิตติพัฒน์  เพ็ชรทองนะ</t>
  </si>
  <si>
    <t>ศาสนาศึกษา</t>
  </si>
  <si>
    <t>อาจารย์ปุรเชษฐ์  บุญยัง</t>
  </si>
  <si>
    <t>ผู้กำกับลูกเสือ-เนตรนารีสำรองขั้นความรู้เบื้องต้น</t>
  </si>
  <si>
    <t>อาจาย์ปณฐ์ศักย์  แก้วฟุ้งรังษ๊</t>
  </si>
  <si>
    <t xml:space="preserve"> กวีนิพนธ์ไทย</t>
  </si>
  <si>
    <t>ผศ.เสาวภา  ธานีรัตน์</t>
  </si>
  <si>
    <t>วรรณคดีการละคร</t>
  </si>
  <si>
    <t>ผศ.ณิชยารัตน์  ศรีสุขใส</t>
  </si>
  <si>
    <t>ภาษากับวัฒนธรรม</t>
  </si>
  <si>
    <t>ผศ.แอบ  ชามทอง</t>
  </si>
  <si>
    <t xml:space="preserve">  ธรณีวิทยาทั่วไป</t>
  </si>
  <si>
    <t>ผศ.อำนวย  น้อยผา</t>
  </si>
  <si>
    <t>กระบวนการจัดประสบการณ์เรียนรู้สำหรับเด็กปฐมวัย</t>
  </si>
  <si>
    <t>อาจารย์วรดี  เลิศไกร</t>
  </si>
  <si>
    <t>กิจกรรมการเคลื่อนไหวและจังหวะสำหรับเด็กปฐมวัย</t>
  </si>
  <si>
    <t>กิจกรรมพัฒนาผู้เรียน</t>
  </si>
  <si>
    <t>อาจารย์ศิวพร  ชูรัตน์</t>
  </si>
  <si>
    <t>อาจารย์วิชาดา  ตันตระกูล</t>
  </si>
  <si>
    <t>การเป็นผู้ฝึกสอนและเจ้าหน้าที่กรีฑา</t>
  </si>
  <si>
    <t>อาจารย์ปรีชา  ร่มบ้านโหล๊ะ</t>
  </si>
  <si>
    <t>หลักการวัดและประเมินผลการเรียนรู้</t>
  </si>
  <si>
    <t>ผศ.นิตยารัตน์  คงนาลึก</t>
  </si>
  <si>
    <t>ผศ.ดร.มลิวัลย์  สมศักดิ์</t>
  </si>
  <si>
    <t>ผศ.นิลรัตน์  นวกิจไพฑูรย์</t>
  </si>
  <si>
    <t>การวิจัยเพื่อพัฒนาการเรียนรู้</t>
  </si>
  <si>
    <t>ดนตรีและเพลงสำหรับเด็กปฐมวัย</t>
  </si>
  <si>
    <t>ภูมิศาสตร์ภูมิภาคโลก</t>
  </si>
  <si>
    <t>อาจารย์รัตนา  ไกรนรา</t>
  </si>
  <si>
    <t>จิตวิทยาและการแนะแนวสำหรับครู</t>
  </si>
  <si>
    <t>ผศ.อุไร  สุมาริธรรม</t>
  </si>
  <si>
    <t>ผศ.จุติพร  อัศวโสวรรณ</t>
  </si>
  <si>
    <t>หลักการอ่านและการเขียนคำไทย</t>
  </si>
  <si>
    <t>ผศ.ศศิรัศมิ์  เพชรช่วย</t>
  </si>
  <si>
    <t>วิทยาศาสตร์สำหรับเด็กปฐมวัย</t>
  </si>
  <si>
    <t>วาทการสำหรับครู</t>
  </si>
  <si>
    <t>สุขภาพจิตในโรงเรียน</t>
  </si>
  <si>
    <t>การประเมินผลโครงการ</t>
  </si>
  <si>
    <t>นิทานสำหรับเด็กปฐมวัย</t>
  </si>
  <si>
    <t>หลักการจัดการเรียนรู้</t>
  </si>
  <si>
    <t>ผศ.ดร.อภิณห์พร  สถิตย์ภาคีกุล</t>
  </si>
  <si>
    <t>ทักษะและการสอนกิจกรรมเข้าจังหวะ</t>
  </si>
  <si>
    <t>ผศ.สืบพงค์  จินดาพล</t>
  </si>
  <si>
    <t>การเขียน</t>
  </si>
  <si>
    <t>อาจารย์สุขุมาล  จันทวี</t>
  </si>
  <si>
    <t>บุคลิกภาพ จริยธรรมและมนุษย์สัมพันธ์สำหรับครูปฐมวัย</t>
  </si>
  <si>
    <t>อาจารย์เบญจพร  ชนะกุล</t>
  </si>
  <si>
    <t>จิตวิทยาบุคลิกภาพและการปรับตัว</t>
  </si>
  <si>
    <t xml:space="preserve"> ทักษะและการสอนวอลเลย์บอล</t>
  </si>
  <si>
    <t>การบริหารและการจัดการแข่งขันวอลเลย์บอล</t>
  </si>
  <si>
    <t>นาฎศิลป์สำหรับเด็กปฐมวัย</t>
  </si>
  <si>
    <t>สถิติสำหรับการวิจัยทางรัฐศาสตร์</t>
  </si>
  <si>
    <t>กายวิภาคศาสตร์และสรีรวิทยา</t>
  </si>
  <si>
    <t>เทคนิครวบรวมข้อมูลรายบุคคล</t>
  </si>
  <si>
    <t>ศิลปะสร้างสรรค์สำหรับเด็กปฐมวัย</t>
  </si>
  <si>
    <t>กฎหมายการศึกษา</t>
  </si>
  <si>
    <t>รศ.ดร.ปัญญา เลิศไกร</t>
  </si>
  <si>
    <t>ดร.อโนทัย ประสาน</t>
  </si>
  <si>
    <t xml:space="preserve"> การอ่านตีความ</t>
  </si>
  <si>
    <t>อาจารย์รัชฎาพร ศรีพิบูลย์</t>
  </si>
  <si>
    <t>การเขียนเชิงอรรถาธิบายโดยเน้นกระบวนการ</t>
  </si>
  <si>
    <t>การบริหารจัดการในชั้นเรียน</t>
  </si>
  <si>
    <t>ดร.นพรัตน์  ชัยเรือง</t>
  </si>
  <si>
    <t>รศ.ดร.ไมตรี  จันทรา</t>
  </si>
  <si>
    <t>อาจารย์สาลินี  จงใจสุรธรรม</t>
  </si>
  <si>
    <t>การใช้สื่อการสอนภาษาอังกฤษเบื้องต้น</t>
  </si>
  <si>
    <t>เพศศึกษารอบด้าน</t>
  </si>
  <si>
    <t>อาจารย์พรรณนลิน  เค้าศิริวัฒน์</t>
  </si>
  <si>
    <t xml:space="preserve"> สรีรวิทยาทั่วไป</t>
  </si>
  <si>
    <t xml:space="preserve"> ทักษะและการสอนยิมนาสติก</t>
  </si>
  <si>
    <t>อาจารย์อภิชัย  บัวหยู่</t>
  </si>
  <si>
    <t>ทักษะและการสอนแบดมินตัน</t>
  </si>
  <si>
    <t>การพูด การฟัง เพื่อสัมฤทธิผล</t>
  </si>
  <si>
    <t>ถิ่นฐานไทย</t>
  </si>
  <si>
    <t>ผศ.ดร.ณรงค์  อุ้ยนอง</t>
  </si>
  <si>
    <t xml:space="preserve"> การศึกษาไทยและครูชั้นวิชาชีพในสังคมไทย</t>
  </si>
  <si>
    <t>ประวัติศาสตร์ยุโรปสมัยใหม่</t>
  </si>
  <si>
    <t>ภูมิศาสตร์ประเทศไทยเชิงวิเคราะห์</t>
  </si>
  <si>
    <t>อาจารย์แก้วใจ+อาจารย์รัตนา</t>
  </si>
  <si>
    <t>จิตวิทยาพัฒนาการและการอบรมเลี้ยงดูเด็กปฐมวัย</t>
  </si>
  <si>
    <t>กิจกรรมกลางแจ้งสำหรับเด็กปฐมวัย</t>
  </si>
  <si>
    <t>สำรวจเรขาคณิต</t>
  </si>
  <si>
    <t>ผศ.เสรี  นังคลา</t>
  </si>
  <si>
    <t>คอมพิวเตอร์ช่วยสอนคณิตศาสตร์</t>
  </si>
  <si>
    <t>ภาษาศาสตร์สำหรับครูภาษาไทย</t>
  </si>
  <si>
    <t xml:space="preserve"> โภชนาการสำหรับเด็กปฐมวัย</t>
  </si>
  <si>
    <t>อาจารย์จิราภรณ์  เหมพันธ์</t>
  </si>
  <si>
    <t>พีชคณิตเชิงเส้น  1</t>
  </si>
  <si>
    <t>หลักวิทยาศาสตร์ในการฝึกกีฬา</t>
  </si>
  <si>
    <t>ว่าที่ ร.ตปรีชา  ร่มบ้านโหล๊ะ</t>
  </si>
  <si>
    <t>โครงการสุขภาพในโรงเรียน</t>
  </si>
  <si>
    <t xml:space="preserve"> ภาษาไทยสำหรับครู</t>
  </si>
  <si>
    <t>อาจารย์ชลอ  บุญช่วย</t>
  </si>
  <si>
    <t xml:space="preserve"> หลักมานุษยวิทยา</t>
  </si>
  <si>
    <t xml:space="preserve"> สังคมศาสตร์กับการพัฒนา</t>
  </si>
  <si>
    <t xml:space="preserve"> การอ่านเชิงวิชาการ</t>
  </si>
  <si>
    <t>อาจารย์ดิศราพร  สร้อยญาณะ</t>
  </si>
  <si>
    <t xml:space="preserve"> กลวิธีการอ่านภาษาอังกฤษ</t>
  </si>
  <si>
    <t>คณิตศาสตร์สำหรับวิทยาศาสตร์ 1</t>
  </si>
  <si>
    <t>อาจารย์ทวีศักดิ์  องศารา</t>
  </si>
  <si>
    <t>วรรณกรรมวิจารณ์</t>
  </si>
  <si>
    <t xml:space="preserve"> พัฒนาการของวรรณกรรมไทย</t>
  </si>
  <si>
    <t xml:space="preserve"> การอ่านเพื่อพัฒนาชีวิตและสังคม</t>
  </si>
  <si>
    <t>แผนที่และการแปลความหมายแผนที่</t>
  </si>
  <si>
    <t xml:space="preserve"> ภูมิศาสตร์กายภาพ</t>
  </si>
  <si>
    <t>การเขียนเชิงสร้างสรรค์</t>
  </si>
  <si>
    <t>จิตวิทยาเด็กที่มีความต้องการพิเศษ</t>
  </si>
  <si>
    <t>เทคโนโลยีสารสนเทศสำหรับครู</t>
  </si>
  <si>
    <t>การอ่านตีความ</t>
  </si>
  <si>
    <t>ประชุมวิชาการระดับชาติเพื่อเสนองานวิจัย ในหัวข้อ the development of a competency evaluation system for early childhood graduated program ในงาน the second asian conference on education (ACE 2010)</t>
  </si>
  <si>
    <t>เข้าร่วมประชุมวิชาการแห่งชาติ เรื่อง บทบาทครูสุขศึกษา พลศึกษากับการพัฒนาคุณภาพเยาวชนไทยในสถานศึกษา</t>
  </si>
  <si>
    <t>เข้าร่วมประชุมวิชาการระดับชาติทางวัฒนธรรม อุบลวัฒนธรรม  เรื่อง คน ค้า ข้าว ในลุ่มน้ำโขง</t>
  </si>
  <si>
    <t>เข้าร่วมโครงการสัมมนาเพื่อก้าวสู่การพัฒนาหลักสูตรความเป็นวิชาชีพครู</t>
  </si>
  <si>
    <t>เข้าร่วมประชุมวิชาการนานาชาติในโครงการพัฒนาระบบ teacher TV  การวิเคราะห์นโยบายฯ</t>
  </si>
  <si>
    <t>เข้าร่วมประชุมวิชาการ เรื่อง มิติใหม่ของการวิจัยสถาบัน</t>
  </si>
  <si>
    <t>เข้าร่วมประชุมวิชาการระดับชาติ การวิจัยเพื่อการพัฒนาพื้นที่ Area-based collaborative research for development</t>
  </si>
  <si>
    <t>ประชุมและประสานความร่วมมือทางวิชาการกับมหาวิทยาลัยในประเทศนิวซีแลนด์</t>
  </si>
  <si>
    <t>เข้าร่วมประชุมคณะทำงานในโครงการศึกษาวิจัยพัฒนาคุณภาพชีวิตครูแนวใหม่ฯ</t>
  </si>
  <si>
    <t>เข้าร่วมประชุมวิเคราะห์หลักสูตรการจัดการเรียนรู้เพศศึกษารอบด้านฯ</t>
  </si>
  <si>
    <t>เข้าร่วมประชุมสัมมนา เรื่อง การใช้ ICT ทางการศึกษา</t>
  </si>
  <si>
    <t>เข้าร่วมประชุมปฏิบัติการ เรื่อง กระบวนการวิจัยทางวิทยาศาสตร์</t>
  </si>
  <si>
    <t>เข้าร่วมประชุมเครือข่ายนักวิชาการ โครงการ Quality of Education Revies:Thailand Context</t>
  </si>
  <si>
    <t>เข้าร่วมประชุมเพื่อสรุปผลให้ข้าราชการครูและบุคลากรทางการศึกษาเพื่อเลื่อนวิทยะฐานะฯ</t>
  </si>
  <si>
    <t>เข้าร่วมประชุมเชิงปฏิบัติการผู้ประสานงานภูมิภาค โครงการเสริมศักยภาพการขับเคลื่อนเศรษฐกิจพอเพียงสู่สถานศึกษา</t>
  </si>
  <si>
    <t xml:space="preserve">เข้าร่วมประชุมและอบรมเชิงปฏิบัติการการใช้โปรแกรม KSP PUNDIT </t>
  </si>
  <si>
    <t>โครงการส่งเสริมด้านศาสนา ศิลปะ วัฒนธรรม และภูมิปัญญาท้องถิ่นสู่เยาวชนและประชาชนกิจกรรมสัปดาห์ส่งเสรมพระพุทธศาสนา เนื่องในเทศกาลมาฆาบูชาแห่ผ้าขึ้นธาตุ ประจำปี 2554</t>
  </si>
  <si>
    <t>อ.มะลิวัลญ์  ศรีธวีวัตต์</t>
  </si>
  <si>
    <t>นายธีรศักดิ์  นพฤทธิ์</t>
  </si>
  <si>
    <t>โรงเรียนเมืองนครศรีธรรมราช</t>
  </si>
  <si>
    <t>นางสาวจันทร์สุดา  ยอดราข</t>
  </si>
  <si>
    <t>อ.มานะ  ขุนวีช่วย</t>
  </si>
  <si>
    <t>อ.วิชาดา  ตันตระกูล</t>
  </si>
  <si>
    <t>นางสาวเจษภาภรณ์  พืชมงคล</t>
  </si>
  <si>
    <t>อ.ธนายุทธ์  สุดชู</t>
  </si>
  <si>
    <t>นางสาวณีรวัลย์  ดำเนินการ</t>
  </si>
  <si>
    <t>อ.ปุรเชษฐ์  บุญยัง</t>
  </si>
  <si>
    <t>นางสาวกาญจนา  คีรินทร์</t>
  </si>
  <si>
    <t>นายอัฐภรณ์  วงศ์รอด</t>
  </si>
  <si>
    <t>นายศักดิภัทร์  กัณฑสุวรรณ</t>
  </si>
  <si>
    <t>นายแสนรักษ์  อัคคีสุวรร์</t>
  </si>
  <si>
    <t>โรงเรียนโยธินบำรุง</t>
  </si>
  <si>
    <t>นายจงเจตน์  ช่วยดู</t>
  </si>
  <si>
    <t>นางสาวปัทมา  อินทสระ</t>
  </si>
  <si>
    <t>นางสาวปัทมา  ชูคต</t>
  </si>
  <si>
    <t>อ.ปุรเชษฐ  บุญยัง</t>
  </si>
  <si>
    <t>นางสาวสุดารัตน์  พูลพิพัฒน์</t>
  </si>
  <si>
    <t>ผศ.เฉลียว  จูพันทะ</t>
  </si>
  <si>
    <t>นายพนม  แก้วเลื่อน</t>
  </si>
  <si>
    <t>นายอาทิ  สุทธิพิทักษ์</t>
  </si>
  <si>
    <t>นายณัฐพงศ์  โภคากรณ์</t>
  </si>
  <si>
    <t>นายภูวเดช  รัตนะ</t>
  </si>
  <si>
    <t>โรงเรียนบ้านเกาะวิทยา</t>
  </si>
  <si>
    <t>นางสาวนูรียะห์  เซ็ง</t>
  </si>
  <si>
    <t>นางสาวปาตีเม๊าะ  หะหวัง</t>
  </si>
  <si>
    <t>อ.จันจิรา  นาวารัตน์</t>
  </si>
  <si>
    <t>นางสาวโรสมาวาตี  มะงิง</t>
  </si>
  <si>
    <t>นางสาวนูรฮาซีกีน  มะยิ</t>
  </si>
  <si>
    <t>นางสาวสุกัญญา  พิชัยยุทธ</t>
  </si>
  <si>
    <t>นางสาวศิรินทรา  คณากูล</t>
  </si>
  <si>
    <t>โรงเรียนบ้านทุ่งเกราะ</t>
  </si>
  <si>
    <t>นายอาหะหมัด  อารง</t>
  </si>
  <si>
    <t>อ.พรรณนลิน  เค้าศิริวัฒน์</t>
  </si>
  <si>
    <t>นางสาวฮายาตี  ยีมูเซ็ง</t>
  </si>
  <si>
    <t>อ.จุฑามาศ  ศุภพันธุ์</t>
  </si>
  <si>
    <t>นางสาวปาตีเม๊าะ  เจ๊ะแต</t>
  </si>
  <si>
    <t>นางสาวซุไรยา  ชาแม</t>
  </si>
  <si>
    <t>นางสาวฟารีซัน  เจ๊ะเต๊ะ</t>
  </si>
  <si>
    <t>นายโชคชัย  นราจร</t>
  </si>
  <si>
    <t>นายมัสรูดี  ยะโกะ</t>
  </si>
  <si>
    <t>นายไพฑูรย์  ส่งศรี</t>
  </si>
  <si>
    <t>โรงเรียนกัลยาณีศรีธรรมราช</t>
  </si>
  <si>
    <t>นางสาวกฤตดารา  โพวิรัตน์</t>
  </si>
  <si>
    <t>นายชญานิน  ธรรมประเสริฐ</t>
  </si>
  <si>
    <t>นางสาวอาทิตย์ดาว  แสงวิจิตร</t>
  </si>
  <si>
    <t>อ.กมลทิพย์  ธรรมกีระติ</t>
  </si>
  <si>
    <t>โรงเรียนวัดพระมหาธาตุ</t>
  </si>
  <si>
    <t>นางสาวจันทรา  เสวกทรัพย์</t>
  </si>
  <si>
    <t>นางสาวนิตยา  หมัดเส๊าะ</t>
  </si>
  <si>
    <t>นางสาวดวงชนก  สองเมืองสุข</t>
  </si>
  <si>
    <t>นางสาววรรนิศา  จันทร์มูสิก</t>
  </si>
  <si>
    <t>อ.สุขุมาล  จันทวี</t>
  </si>
  <si>
    <t>อ.กิติพัฒน์  เพ็ชรทองนะ</t>
  </si>
  <si>
    <t>โรงเรียนท่านครญาณวโรภาสอุทิศ</t>
  </si>
  <si>
    <t>นางสาวนาซีพ๊ะ  มาบา</t>
  </si>
  <si>
    <t>นางสาวนุรมา  ปิยา</t>
  </si>
  <si>
    <t>นายณัฐพงศ์  นาคะ</t>
  </si>
  <si>
    <t>นางสาววรรัตน์  หนูขำ</t>
  </si>
  <si>
    <t>นายสำฤทธิ์  เชื่อพุทธ</t>
  </si>
  <si>
    <t>นายนฤพล  ฉิม</t>
  </si>
  <si>
    <t>นางสาวรุสนานี  หะ</t>
  </si>
  <si>
    <t>นายจักรี  วงศ์สวัสดิ์</t>
  </si>
  <si>
    <t>นายสุขสันต์  หนูเนียม</t>
  </si>
  <si>
    <t>โรงเรียนบ้านคลองแคว</t>
  </si>
  <si>
    <t>นายคอยดี  เจ๊ะหามะ</t>
  </si>
  <si>
    <t>อ.นิตยารัตน์  คงนาลึก</t>
  </si>
  <si>
    <t>นายซาฮารีน  ติงมะนอ</t>
  </si>
  <si>
    <t>อ.จิราภรณ์  เหมพันธ์</t>
  </si>
  <si>
    <t>นายอับดุลฮาเส็ม  หะมะ</t>
  </si>
  <si>
    <t>นายคิดสวรรค์  โค้วสวัสดิ์</t>
  </si>
  <si>
    <t>นายสุวรรณ  แท่นอ่อน</t>
  </si>
  <si>
    <t>นายธวัชชัย  หนูช่วย</t>
  </si>
  <si>
    <t>นายจักรินทร์  ทองรัตนวิกิจ</t>
  </si>
  <si>
    <t>วัดพรหมโลก</t>
  </si>
  <si>
    <t>นางสาววัชรา  สุขสุภาพ</t>
  </si>
  <si>
    <t>อ.ธารหทัย  มาลาเวช</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</si>
</sst>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63" formatCode="t&quot;$&quot;#,##0_);\(t&quot;$&quot;#,##0\)"/>
    <numFmt numFmtId="64" formatCode="t&quot;$&quot;#,##0_);[Red]\(t&quot;$&quot;#,##0\)"/>
    <numFmt numFmtId="65" formatCode="t&quot;$&quot;#,##0.00_);\(t&quot;$&quot;#,##0.00\)"/>
    <numFmt numFmtId="66" formatCode="t&quot;$&quot;#,##0.00_);[Red]\(t&quot;$&quot;#,##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 #,##0_-;\-* #,##0_-;_-* &quot;-&quot;_-;_-@_-"/>
    <numFmt numFmtId="193" formatCode="_-&quot;฿&quot;* #,##0.00_-;\-&quot;฿&quot;* #,##0.00_-;_-&quot;฿&quot;* &quot;-&quot;??_-;_-@_-"/>
    <numFmt numFmtId="194" formatCode="_-* #,##0.00_-;\-* #,##0.00_-;_-* &quot;-&quot;??_-;_-@_-"/>
    <numFmt numFmtId="195" formatCode="t&quot;฿&quot;#,##0_);\(t&quot;฿&quot;#,##0\)"/>
    <numFmt numFmtId="196" formatCode="t&quot;฿&quot;#,##0_);[Red]\(t&quot;฿&quot;#,##0\)"/>
    <numFmt numFmtId="197" formatCode="t&quot;฿&quot;#,##0.00_);\(t&quot;฿&quot;#,##0.00\)"/>
    <numFmt numFmtId="198" formatCode="t&quot;฿&quot;#,##0.00_);[Red]\(t&quot;฿&quot;#,##0.00\)"/>
    <numFmt numFmtId="199" formatCode="_-* #,##0_-;\-* #,##0_-;_-* &quot;-&quot;??_-;_-@_-"/>
    <numFmt numFmtId="200" formatCode="_-* #,##0.0_-;\-* #,##0.0_-;_-* &quot;-&quot;??_-;_-@_-"/>
    <numFmt numFmtId="201" formatCode="0.0"/>
    <numFmt numFmtId="202" formatCode="&quot;ใช่&quot;;&quot;ใช่&quot;;&quot;ไม่ใช่&quot;"/>
    <numFmt numFmtId="203" formatCode="&quot;จริง&quot;;&quot;จริง&quot;;&quot;เท็จ&quot;"/>
    <numFmt numFmtId="204" formatCode="&quot;เปิด&quot;;&quot;เปิด&quot;;&quot;ปิด&quot;"/>
    <numFmt numFmtId="205" formatCode="[$€-2]\ #,##0.00_);[Red]\([$€-2]\ #,##0.00\)"/>
    <numFmt numFmtId="206" formatCode="_-* #,##0.0000_-;\-* #,##0.0000_-;_-* &quot;-&quot;??_-;_-@_-"/>
    <numFmt numFmtId="207" formatCode="[$-F800]dddd\,\ mmmm\ dd\,\ yyyy"/>
    <numFmt numFmtId="208" formatCode="[$-409]dddd\,\ mmmm\ dd\,\ yyyy"/>
  </numFmts>
  <fonts count="50">
    <font>
      <sz val="11"/>
      <color indexed="8"/>
      <name val="Tahoma"/>
      <family val="2"/>
    </font>
    <font>
      <sz val="16"/>
      <color indexed="8"/>
      <name val="TH SarabunPSK"/>
      <family val="2"/>
    </font>
    <font>
      <b/>
      <sz val="16"/>
      <color indexed="8"/>
      <name val="TH SarabunPSK"/>
      <family val="2"/>
    </font>
    <font>
      <sz val="16"/>
      <name val="TH SarabunPSK"/>
      <family val="2"/>
    </font>
    <font>
      <b/>
      <sz val="16"/>
      <name val="TH SarabunPSK"/>
      <family val="2"/>
    </font>
    <font>
      <sz val="14"/>
      <name val="TH SarabunPSK"/>
      <family val="2"/>
    </font>
    <font>
      <sz val="16"/>
      <color indexed="10"/>
      <name val="TH SarabunPSK"/>
      <family val="2"/>
    </font>
    <font>
      <sz val="16"/>
      <color indexed="10"/>
      <name val="Tahoma"/>
      <family val="2"/>
    </font>
    <font>
      <sz val="16"/>
      <color indexed="8"/>
      <name val="Tahoma"/>
      <family val="2"/>
    </font>
    <font>
      <sz val="9"/>
      <name val="Tahoma"/>
      <family val="2"/>
    </font>
    <font>
      <b/>
      <sz val="18"/>
      <color indexed="56"/>
      <name val="Tahoma"/>
      <family val="2"/>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8"/>
      <name val="Tahoma"/>
      <family val="2"/>
    </font>
    <font>
      <u val="single"/>
      <sz val="11"/>
      <color indexed="12"/>
      <name val="Tahoma"/>
      <family val="2"/>
    </font>
    <font>
      <u val="single"/>
      <sz val="11"/>
      <color indexed="36"/>
      <name val="Tahoma"/>
      <family val="2"/>
    </font>
    <font>
      <b/>
      <sz val="20"/>
      <color indexed="8"/>
      <name val="TH SarabunPSK"/>
      <family val="2"/>
    </font>
    <font>
      <b/>
      <sz val="16"/>
      <color indexed="12"/>
      <name val="TH SarabunPSK"/>
      <family val="2"/>
    </font>
    <font>
      <b/>
      <sz val="16"/>
      <color indexed="14"/>
      <name val="TH SarabunPSK"/>
      <family val="2"/>
    </font>
    <font>
      <u val="single"/>
      <sz val="16"/>
      <name val="TH SarabunPSK"/>
      <family val="2"/>
    </font>
    <font>
      <u val="single"/>
      <sz val="16"/>
      <color indexed="12"/>
      <name val="TH SarabunPSK"/>
      <family val="2"/>
    </font>
    <font>
      <b/>
      <sz val="16"/>
      <color indexed="10"/>
      <name val="TH SarabunPSK"/>
      <family val="2"/>
    </font>
    <font>
      <b/>
      <sz val="14"/>
      <name val="TH SarabunPSK"/>
      <family val="2"/>
    </font>
    <font>
      <b/>
      <sz val="14"/>
      <color indexed="10"/>
      <name val="TH SarabunPSK"/>
      <family val="2"/>
    </font>
    <font>
      <sz val="15"/>
      <name val="TH SarabunPSK"/>
      <family val="2"/>
    </font>
    <font>
      <sz val="15"/>
      <color indexed="8"/>
      <name val="TH SarabunPSK"/>
      <family val="2"/>
    </font>
    <font>
      <b/>
      <sz val="15"/>
      <name val="TH SarabunPSK"/>
      <family val="2"/>
    </font>
    <font>
      <b/>
      <sz val="15"/>
      <color indexed="10"/>
      <name val="TH SarabunPSK"/>
      <family val="2"/>
    </font>
    <font>
      <sz val="15"/>
      <color indexed="10"/>
      <name val="TH SarabunPSK"/>
      <family val="2"/>
    </font>
    <font>
      <b/>
      <sz val="14"/>
      <color indexed="8"/>
      <name val="TH SarabunPSK"/>
      <family val="2"/>
    </font>
    <font>
      <sz val="16"/>
      <color indexed="12"/>
      <name val="TH SarabunPSK"/>
      <family val="2"/>
    </font>
    <font>
      <sz val="14"/>
      <color indexed="10"/>
      <name val="TH SarabunPSK"/>
      <family val="2"/>
    </font>
    <font>
      <sz val="14"/>
      <color indexed="8"/>
      <name val="TH SarabunPSK"/>
      <family val="2"/>
    </font>
    <font>
      <u val="single"/>
      <sz val="11"/>
      <name val="TH SarabunPSK"/>
      <family val="2"/>
    </font>
    <font>
      <sz val="11"/>
      <color indexed="8"/>
      <name val="TH SarabunPSK"/>
      <family val="2"/>
    </font>
    <font>
      <sz val="11"/>
      <color indexed="8"/>
      <name val="Calibri"/>
      <family val="2"/>
    </font>
    <font>
      <b/>
      <sz val="8"/>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4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border>
    <border>
      <left style="thin"/>
      <right style="thin"/>
      <top>
        <color indexed="63"/>
      </top>
      <bottom style="hair"/>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style="thin"/>
    </border>
    <border>
      <left style="thin"/>
      <right style="thin"/>
      <top/>
      <bottom/>
    </border>
    <border>
      <left style="thin"/>
      <right style="thin"/>
      <top>
        <color indexed="63"/>
      </top>
      <bottom>
        <color indexed="63"/>
      </bottom>
    </border>
    <border>
      <left style="thin"/>
      <right style="thin"/>
      <top style="hair"/>
      <bottom>
        <color indexed="63"/>
      </bottom>
    </border>
    <border>
      <left style="thin"/>
      <right style="thin"/>
      <top style="thin">
        <color indexed="10"/>
      </top>
      <bottom style="thin">
        <color indexed="10"/>
      </bottom>
    </border>
    <border>
      <left style="thin"/>
      <right>
        <color indexed="63"/>
      </right>
      <top style="thin"/>
      <bottom style="thin"/>
    </border>
    <border>
      <left style="thin"/>
      <right>
        <color indexed="63"/>
      </right>
      <top style="hair"/>
      <bottom style="hair"/>
    </border>
    <border>
      <left>
        <color indexed="63"/>
      </left>
      <right>
        <color indexed="63"/>
      </right>
      <top style="thin"/>
      <bottom>
        <color indexed="63"/>
      </bottom>
    </border>
    <border>
      <left style="thin"/>
      <right>
        <color indexed="63"/>
      </right>
      <top style="hair"/>
      <bottom style="thin"/>
    </border>
    <border>
      <left style="thin"/>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color indexed="63"/>
      </left>
      <right style="thin"/>
      <top style="hair"/>
      <bottom style="hair"/>
    </border>
    <border>
      <left>
        <color indexed="63"/>
      </left>
      <right style="thin"/>
      <top style="hair"/>
      <bottom style="thin"/>
    </border>
    <border>
      <left>
        <color indexed="63"/>
      </left>
      <right style="thin"/>
      <top>
        <color indexed="63"/>
      </top>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hair"/>
    </border>
    <border>
      <left>
        <color indexed="63"/>
      </left>
      <right style="thin"/>
      <top style="thin"/>
      <bottom style="thin"/>
    </border>
    <border>
      <left>
        <color indexed="63"/>
      </left>
      <right>
        <color indexed="63"/>
      </right>
      <top style="thin"/>
      <bottom style="thin"/>
    </border>
    <border>
      <left style="thin"/>
      <right>
        <color indexed="63"/>
      </right>
      <top style="thin"/>
      <bottom style="hair"/>
    </border>
    <border>
      <left>
        <color indexed="63"/>
      </left>
      <right>
        <color indexed="63"/>
      </right>
      <top style="hair"/>
      <bottom>
        <color indexed="63"/>
      </bottom>
    </border>
    <border>
      <left style="thin"/>
      <right style="thin"/>
      <top style="double"/>
      <bottom style="double"/>
    </border>
    <border>
      <left style="thin"/>
      <right>
        <color indexed="63"/>
      </right>
      <top style="hair"/>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thin"/>
    </border>
    <border>
      <left style="thin">
        <color indexed="8"/>
      </left>
      <right style="thin">
        <color indexed="8"/>
      </right>
      <top style="hair">
        <color indexed="8"/>
      </top>
      <bottom>
        <color indexed="63"/>
      </bottom>
    </border>
    <border>
      <left style="thin">
        <color indexed="8"/>
      </left>
      <right style="thin">
        <color indexed="8"/>
      </right>
      <top style="thin"/>
      <bottom style="hair"/>
    </border>
    <border>
      <left style="thin">
        <color indexed="8"/>
      </left>
      <right style="thin">
        <color indexed="8"/>
      </right>
      <top style="hair"/>
      <bottom style="hair"/>
    </border>
    <border>
      <left style="thin">
        <color indexed="8"/>
      </left>
      <right style="thin">
        <color indexed="8"/>
      </right>
      <top style="hair"/>
      <bottom style="thin">
        <color indexed="8"/>
      </bottom>
    </border>
    <border>
      <left style="thin"/>
      <right style="thin">
        <color indexed="8"/>
      </right>
      <top style="thin"/>
      <bottom style="hair"/>
    </border>
    <border>
      <left style="thin"/>
      <right style="thin">
        <color indexed="8"/>
      </right>
      <top style="hair"/>
      <bottom style="hair"/>
    </border>
    <border>
      <left style="thin"/>
      <right style="thin">
        <color indexed="8"/>
      </right>
      <top style="hair"/>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right/>
      <top style="thin"/>
      <bottom style="thin"/>
    </border>
    <border>
      <left/>
      <right style="thin"/>
      <top style="thin"/>
      <bottom style="thin"/>
    </border>
    <border>
      <left style="thin"/>
      <right/>
      <top style="thin"/>
      <bottom style="thin"/>
    </border>
    <border>
      <left>
        <color indexed="63"/>
      </left>
      <right style="thin">
        <color indexed="8"/>
      </right>
      <top style="thin">
        <color indexed="8"/>
      </top>
      <bottom style="thin">
        <color indexed="8"/>
      </bottom>
    </border>
    <border>
      <left style="thin"/>
      <right/>
      <top style="thin"/>
      <bottom/>
    </border>
    <border>
      <left/>
      <right/>
      <top style="thin"/>
      <bottom/>
    </border>
    <border>
      <left/>
      <right>
        <color indexed="63"/>
      </right>
      <top style="thin"/>
      <bottom/>
    </border>
    <border>
      <left/>
      <right style="thin"/>
      <top style="thin"/>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top/>
      <bottom/>
    </border>
    <border>
      <left style="thin"/>
      <right/>
      <top/>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48" fillId="0" borderId="0">
      <alignment/>
      <protection/>
    </xf>
    <xf numFmtId="0" fontId="48" fillId="0" borderId="0">
      <alignment/>
      <protection/>
    </xf>
    <xf numFmtId="0" fontId="48" fillId="0" borderId="0">
      <alignment/>
      <protection/>
    </xf>
    <xf numFmtId="0" fontId="48" fillId="0" borderId="0">
      <alignment/>
      <protection/>
    </xf>
    <xf numFmtId="194" fontId="0" fillId="0" borderId="0" applyFont="0" applyFill="0" applyBorder="0" applyAlignment="0" applyProtection="0"/>
    <xf numFmtId="192" fontId="0" fillId="0" borderId="0" applyFon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21" fillId="16" borderId="1" applyNumberFormat="0" applyAlignment="0" applyProtection="0"/>
    <xf numFmtId="0" fontId="20" fillId="0" borderId="2" applyNumberFormat="0" applyFill="0" applyAlignment="0" applyProtection="0"/>
    <xf numFmtId="9" fontId="0" fillId="0" borderId="0" applyFont="0" applyFill="0" applyBorder="0" applyAlignment="0" applyProtection="0"/>
    <xf numFmtId="0" fontId="15" fillId="3" borderId="0" applyNumberFormat="0" applyBorder="0" applyAlignment="0" applyProtection="0"/>
    <xf numFmtId="0" fontId="18" fillId="17" borderId="3" applyNumberFormat="0" applyAlignment="0" applyProtection="0"/>
    <xf numFmtId="0" fontId="19" fillId="17" borderId="4"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0" fillId="0" borderId="0" applyNumberFormat="0" applyFill="0" applyBorder="0" applyAlignment="0" applyProtection="0"/>
    <xf numFmtId="0" fontId="14" fillId="4" borderId="0" applyNumberFormat="0" applyBorder="0" applyAlignment="0" applyProtection="0"/>
    <xf numFmtId="0" fontId="17" fillId="7" borderId="4" applyNumberFormat="0" applyAlignment="0" applyProtection="0"/>
    <xf numFmtId="0" fontId="16" fillId="18" borderId="0" applyNumberFormat="0" applyBorder="0" applyAlignment="0" applyProtection="0"/>
    <xf numFmtId="0" fontId="24" fillId="0" borderId="5" applyNumberFormat="0" applyFill="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2" borderId="0" applyNumberFormat="0" applyBorder="0" applyAlignment="0" applyProtection="0"/>
    <xf numFmtId="0" fontId="0" fillId="23" borderId="6" applyNumberFormat="0" applyFont="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cellStyleXfs>
  <cellXfs count="813">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10" xfId="0" applyFont="1" applyBorder="1" applyAlignment="1">
      <alignment horizontal="center"/>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2" fillId="0" borderId="0" xfId="0" applyFont="1" applyAlignment="1">
      <alignment/>
    </xf>
    <xf numFmtId="0" fontId="1" fillId="0" borderId="0" xfId="0" applyFont="1" applyAlignment="1">
      <alignment horizontal="center"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1" xfId="0" applyFont="1" applyBorder="1" applyAlignment="1">
      <alignment vertical="top"/>
    </xf>
    <xf numFmtId="0" fontId="3" fillId="0" borderId="0" xfId="0" applyFont="1" applyAlignment="1">
      <alignment/>
    </xf>
    <xf numFmtId="0" fontId="3" fillId="0" borderId="0" xfId="0" applyFont="1" applyAlignment="1">
      <alignment horizontal="center"/>
    </xf>
    <xf numFmtId="0" fontId="3" fillId="0" borderId="11" xfId="0" applyFont="1" applyBorder="1" applyAlignment="1">
      <alignment horizontal="center"/>
    </xf>
    <xf numFmtId="0" fontId="3" fillId="0" borderId="12" xfId="0" applyFont="1" applyBorder="1" applyAlignment="1">
      <alignment/>
    </xf>
    <xf numFmtId="0" fontId="3" fillId="0" borderId="12" xfId="0" applyFont="1" applyBorder="1" applyAlignment="1">
      <alignment horizontal="center"/>
    </xf>
    <xf numFmtId="0" fontId="1" fillId="0" borderId="14" xfId="0" applyFont="1" applyBorder="1" applyAlignment="1">
      <alignment/>
    </xf>
    <xf numFmtId="0" fontId="1" fillId="0" borderId="11" xfId="0" applyFont="1" applyBorder="1" applyAlignment="1">
      <alignment horizontal="left"/>
    </xf>
    <xf numFmtId="0" fontId="1" fillId="0" borderId="12" xfId="0" applyFont="1" applyBorder="1" applyAlignment="1">
      <alignment horizontal="left"/>
    </xf>
    <xf numFmtId="0" fontId="1" fillId="0" borderId="14" xfId="0" applyFont="1" applyBorder="1" applyAlignment="1">
      <alignment horizontal="left"/>
    </xf>
    <xf numFmtId="0" fontId="1" fillId="0" borderId="13" xfId="0" applyFont="1" applyBorder="1" applyAlignment="1">
      <alignment horizontal="left"/>
    </xf>
    <xf numFmtId="0" fontId="4" fillId="0" borderId="0" xfId="0" applyFont="1" applyAlignment="1">
      <alignment/>
    </xf>
    <xf numFmtId="0" fontId="4" fillId="0" borderId="0" xfId="0" applyFont="1" applyAlignment="1">
      <alignment horizontal="center"/>
    </xf>
    <xf numFmtId="0" fontId="3" fillId="0" borderId="10" xfId="0" applyFont="1" applyBorder="1" applyAlignment="1">
      <alignment horizontal="center"/>
    </xf>
    <xf numFmtId="0" fontId="2" fillId="0" borderId="0" xfId="0" applyFont="1" applyAlignment="1">
      <alignment horizontal="left"/>
    </xf>
    <xf numFmtId="0" fontId="1" fillId="0" borderId="13" xfId="0"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Border="1" applyAlignment="1">
      <alignment/>
    </xf>
    <xf numFmtId="0" fontId="6" fillId="0" borderId="12" xfId="0" applyFont="1" applyBorder="1" applyAlignment="1">
      <alignment/>
    </xf>
    <xf numFmtId="0" fontId="7" fillId="0" borderId="12" xfId="0" applyFont="1" applyBorder="1" applyAlignment="1">
      <alignment/>
    </xf>
    <xf numFmtId="0" fontId="8" fillId="0" borderId="0" xfId="0" applyFont="1" applyAlignment="1">
      <alignment/>
    </xf>
    <xf numFmtId="0" fontId="6" fillId="0" borderId="13"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0" xfId="0" applyFont="1" applyAlignment="1">
      <alignment horizontal="left"/>
    </xf>
    <xf numFmtId="0" fontId="1" fillId="0" borderId="0" xfId="0" applyFont="1" applyBorder="1" applyAlignment="1">
      <alignment horizontal="left"/>
    </xf>
    <xf numFmtId="14" fontId="2" fillId="0" borderId="0" xfId="0" applyNumberFormat="1" applyFont="1" applyAlignment="1">
      <alignment/>
    </xf>
    <xf numFmtId="14" fontId="1" fillId="0" borderId="0" xfId="0" applyNumberFormat="1" applyFont="1" applyAlignment="1">
      <alignment/>
    </xf>
    <xf numFmtId="14" fontId="1" fillId="0" borderId="11" xfId="0" applyNumberFormat="1" applyFont="1" applyBorder="1" applyAlignment="1">
      <alignment/>
    </xf>
    <xf numFmtId="14" fontId="1" fillId="0" borderId="12" xfId="0" applyNumberFormat="1" applyFont="1" applyBorder="1" applyAlignment="1">
      <alignment/>
    </xf>
    <xf numFmtId="14" fontId="1" fillId="0" borderId="13" xfId="0" applyNumberFormat="1" applyFont="1" applyBorder="1" applyAlignment="1">
      <alignment/>
    </xf>
    <xf numFmtId="0" fontId="1" fillId="0" borderId="11" xfId="0" applyFont="1" applyBorder="1" applyAlignment="1">
      <alignment vertical="center"/>
    </xf>
    <xf numFmtId="0" fontId="1" fillId="0" borderId="12" xfId="0" applyFont="1" applyBorder="1" applyAlignment="1">
      <alignment vertical="center"/>
    </xf>
    <xf numFmtId="0" fontId="1" fillId="10" borderId="0" xfId="0" applyFont="1" applyFill="1" applyAlignment="1">
      <alignment/>
    </xf>
    <xf numFmtId="0" fontId="3" fillId="0" borderId="14" xfId="0" applyFont="1" applyBorder="1" applyAlignment="1">
      <alignment/>
    </xf>
    <xf numFmtId="0" fontId="3" fillId="0" borderId="14" xfId="0" applyFont="1" applyBorder="1" applyAlignment="1">
      <alignment horizontal="center"/>
    </xf>
    <xf numFmtId="0" fontId="3" fillId="0" borderId="10" xfId="0" applyFont="1" applyBorder="1" applyAlignment="1">
      <alignment/>
    </xf>
    <xf numFmtId="0" fontId="4" fillId="0" borderId="10" xfId="0" applyFont="1" applyBorder="1" applyAlignment="1">
      <alignment horizontal="center"/>
    </xf>
    <xf numFmtId="0" fontId="2" fillId="0" borderId="0" xfId="0" applyFont="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3" fillId="0" borderId="0" xfId="0" applyFont="1" applyBorder="1" applyAlignment="1">
      <alignment horizontal="left"/>
    </xf>
    <xf numFmtId="0" fontId="3" fillId="0" borderId="0" xfId="0" applyFont="1" applyBorder="1" applyAlignment="1">
      <alignment horizontal="left" vertical="center" wrapText="1"/>
    </xf>
    <xf numFmtId="0" fontId="5" fillId="0" borderId="0" xfId="0" applyFont="1" applyBorder="1" applyAlignment="1">
      <alignment horizontal="left" vertical="center" wrapText="1"/>
    </xf>
    <xf numFmtId="0" fontId="2" fillId="0" borderId="0" xfId="0" applyFont="1" applyAlignment="1">
      <alignment horizontal="right"/>
    </xf>
    <xf numFmtId="194" fontId="1" fillId="0" borderId="0" xfId="39" applyFont="1" applyAlignment="1">
      <alignment/>
    </xf>
    <xf numFmtId="194" fontId="1" fillId="0" borderId="11" xfId="39" applyFont="1" applyBorder="1" applyAlignment="1">
      <alignment/>
    </xf>
    <xf numFmtId="194" fontId="1" fillId="0" borderId="12" xfId="39" applyFont="1" applyBorder="1" applyAlignment="1">
      <alignment/>
    </xf>
    <xf numFmtId="194" fontId="1" fillId="0" borderId="13" xfId="39" applyFont="1" applyBorder="1" applyAlignment="1">
      <alignment/>
    </xf>
    <xf numFmtId="194" fontId="1" fillId="0" borderId="10" xfId="39" applyFont="1" applyBorder="1" applyAlignment="1">
      <alignment/>
    </xf>
    <xf numFmtId="0" fontId="2" fillId="0" borderId="0" xfId="0" applyFont="1" applyAlignment="1">
      <alignment horizontal="center"/>
    </xf>
    <xf numFmtId="0" fontId="2" fillId="0" borderId="0" xfId="0" applyFont="1" applyAlignment="1">
      <alignment horizontal="center" vertical="center"/>
    </xf>
    <xf numFmtId="194" fontId="2" fillId="0" borderId="0" xfId="39" applyFont="1" applyAlignment="1">
      <alignment/>
    </xf>
    <xf numFmtId="0" fontId="1" fillId="3" borderId="12" xfId="0" applyFont="1" applyFill="1" applyBorder="1" applyAlignment="1">
      <alignment/>
    </xf>
    <xf numFmtId="0" fontId="1" fillId="3" borderId="13" xfId="0" applyFont="1" applyFill="1" applyBorder="1" applyAlignment="1">
      <alignment/>
    </xf>
    <xf numFmtId="0" fontId="1" fillId="3" borderId="11" xfId="0" applyFont="1" applyFill="1" applyBorder="1" applyAlignment="1">
      <alignment/>
    </xf>
    <xf numFmtId="0" fontId="1" fillId="3" borderId="11" xfId="0" applyFont="1" applyFill="1" applyBorder="1" applyAlignment="1">
      <alignment/>
    </xf>
    <xf numFmtId="0" fontId="1" fillId="3" borderId="12" xfId="0" applyFont="1" applyFill="1" applyBorder="1" applyAlignment="1">
      <alignment/>
    </xf>
    <xf numFmtId="0" fontId="1" fillId="3" borderId="13" xfId="0" applyFont="1" applyFill="1" applyBorder="1" applyAlignment="1">
      <alignment/>
    </xf>
    <xf numFmtId="0" fontId="1" fillId="0" borderId="0" xfId="0" applyFont="1" applyBorder="1" applyAlignment="1">
      <alignment horizontal="left" vertical="center" wrapText="1"/>
    </xf>
    <xf numFmtId="0" fontId="3" fillId="3" borderId="11" xfId="0" applyFont="1" applyFill="1" applyBorder="1" applyAlignment="1">
      <alignment/>
    </xf>
    <xf numFmtId="0" fontId="3" fillId="3" borderId="12" xfId="0" applyFont="1" applyFill="1" applyBorder="1" applyAlignment="1">
      <alignment/>
    </xf>
    <xf numFmtId="0" fontId="3" fillId="3" borderId="13" xfId="0" applyFont="1" applyFill="1" applyBorder="1" applyAlignment="1">
      <alignment/>
    </xf>
    <xf numFmtId="0" fontId="1" fillId="0" borderId="15" xfId="0" applyFont="1" applyBorder="1" applyAlignment="1">
      <alignment/>
    </xf>
    <xf numFmtId="0" fontId="1" fillId="0" borderId="0" xfId="0" applyFont="1" applyFill="1" applyAlignment="1">
      <alignment/>
    </xf>
    <xf numFmtId="0" fontId="3" fillId="0" borderId="12" xfId="0" applyFont="1" applyBorder="1" applyAlignment="1">
      <alignment/>
    </xf>
    <xf numFmtId="0" fontId="3" fillId="0" borderId="10" xfId="0" applyFont="1" applyBorder="1" applyAlignment="1">
      <alignment vertical="top" wrapText="1"/>
    </xf>
    <xf numFmtId="0" fontId="3" fillId="0" borderId="10" xfId="0" applyFont="1" applyBorder="1" applyAlignment="1">
      <alignment horizontal="left" vertical="top" wrapText="1"/>
    </xf>
    <xf numFmtId="0" fontId="3" fillId="0" borderId="16" xfId="0" applyFont="1" applyBorder="1" applyAlignment="1">
      <alignment horizontal="left" vertical="top" wrapText="1"/>
    </xf>
    <xf numFmtId="0" fontId="3" fillId="0" borderId="10" xfId="0" applyFont="1" applyBorder="1" applyAlignment="1">
      <alignment vertical="justify" wrapText="1"/>
    </xf>
    <xf numFmtId="0" fontId="3" fillId="0" borderId="10" xfId="0" applyFont="1" applyBorder="1" applyAlignment="1">
      <alignment horizontal="left" vertical="center" wrapText="1"/>
    </xf>
    <xf numFmtId="0" fontId="3" fillId="0" borderId="17" xfId="0" applyFont="1" applyBorder="1" applyAlignment="1">
      <alignment horizontal="left" vertical="center" wrapText="1"/>
    </xf>
    <xf numFmtId="0" fontId="3" fillId="0" borderId="10" xfId="0" applyFont="1" applyFill="1" applyBorder="1" applyAlignment="1">
      <alignment horizontal="left" vertical="top" wrapText="1"/>
    </xf>
    <xf numFmtId="0" fontId="1" fillId="3" borderId="10" xfId="0" applyFont="1" applyFill="1" applyBorder="1" applyAlignment="1">
      <alignment horizontal="center"/>
    </xf>
    <xf numFmtId="49" fontId="3" fillId="0" borderId="10"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0" fontId="2" fillId="0" borderId="0" xfId="0" applyFont="1" applyFill="1" applyAlignment="1">
      <alignment/>
    </xf>
    <xf numFmtId="0" fontId="1" fillId="3" borderId="0" xfId="0" applyFont="1" applyFill="1" applyAlignment="1">
      <alignment/>
    </xf>
    <xf numFmtId="194" fontId="1" fillId="3" borderId="10" xfId="39" applyFont="1" applyFill="1" applyBorder="1" applyAlignment="1">
      <alignment/>
    </xf>
    <xf numFmtId="0" fontId="1" fillId="0" borderId="10" xfId="0" applyFont="1" applyBorder="1" applyAlignment="1">
      <alignment horizontal="left" vertical="center" wrapText="1"/>
    </xf>
    <xf numFmtId="0" fontId="1" fillId="3" borderId="10" xfId="0" applyFont="1" applyFill="1" applyBorder="1" applyAlignment="1">
      <alignment horizontal="center" vertical="center" wrapText="1"/>
    </xf>
    <xf numFmtId="0" fontId="1" fillId="0" borderId="10" xfId="0" applyFont="1" applyBorder="1" applyAlignment="1">
      <alignment vertical="center" wrapText="1"/>
    </xf>
    <xf numFmtId="0" fontId="1" fillId="3" borderId="13"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Border="1" applyAlignment="1">
      <alignment horizontal="center"/>
    </xf>
    <xf numFmtId="0" fontId="4" fillId="0" borderId="0" xfId="0" applyFont="1" applyAlignment="1">
      <alignment horizontal="left"/>
    </xf>
    <xf numFmtId="0" fontId="1" fillId="3" borderId="10" xfId="0" applyFont="1" applyFill="1" applyBorder="1" applyAlignment="1">
      <alignment vertical="center" wrapText="1"/>
    </xf>
    <xf numFmtId="0" fontId="1" fillId="0" borderId="10" xfId="0" applyFont="1" applyBorder="1" applyAlignment="1">
      <alignment vertical="center" wrapText="1"/>
    </xf>
    <xf numFmtId="0" fontId="3" fillId="0" borderId="12" xfId="0" applyFont="1" applyBorder="1" applyAlignment="1">
      <alignment horizontal="left"/>
    </xf>
    <xf numFmtId="0" fontId="3" fillId="0" borderId="13" xfId="0" applyFont="1" applyFill="1" applyBorder="1" applyAlignment="1">
      <alignment horizontal="left" vertical="center" wrapText="1"/>
    </xf>
    <xf numFmtId="0" fontId="2" fillId="17" borderId="10" xfId="0" applyFont="1" applyFill="1" applyBorder="1" applyAlignment="1">
      <alignment horizont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center"/>
    </xf>
    <xf numFmtId="0" fontId="2" fillId="0" borderId="18" xfId="0" applyFont="1" applyBorder="1" applyAlignment="1">
      <alignment horizontal="center" vertical="center" wrapText="1"/>
    </xf>
    <xf numFmtId="0" fontId="2" fillId="0" borderId="20" xfId="0" applyFont="1" applyBorder="1" applyAlignment="1">
      <alignment horizontal="center" vertical="center"/>
    </xf>
    <xf numFmtId="194" fontId="2" fillId="0" borderId="10" xfId="39" applyFont="1" applyBorder="1" applyAlignment="1">
      <alignment horizontal="center"/>
    </xf>
    <xf numFmtId="0" fontId="4" fillId="0" borderId="10" xfId="0" applyFont="1" applyBorder="1" applyAlignment="1">
      <alignment horizontal="center" vertic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2" fillId="0" borderId="10" xfId="0" applyFont="1" applyFill="1" applyBorder="1" applyAlignment="1">
      <alignment horizontal="center"/>
    </xf>
    <xf numFmtId="0" fontId="2" fillId="0" borderId="0" xfId="0" applyFont="1" applyFill="1" applyAlignment="1">
      <alignment horizontal="center"/>
    </xf>
    <xf numFmtId="0" fontId="4" fillId="0" borderId="0" xfId="0" applyFont="1" applyFill="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3" fillId="0" borderId="11" xfId="0" applyFont="1" applyBorder="1" applyAlignment="1">
      <alignment horizontal="left" vertical="justify"/>
    </xf>
    <xf numFmtId="0" fontId="3" fillId="0" borderId="11" xfId="0" applyFont="1" applyBorder="1" applyAlignment="1">
      <alignment horizontal="center" vertical="justify"/>
    </xf>
    <xf numFmtId="0" fontId="3" fillId="0" borderId="11" xfId="0" applyFont="1" applyBorder="1" applyAlignment="1">
      <alignment horizontal="left" wrapText="1"/>
    </xf>
    <xf numFmtId="0" fontId="3" fillId="0" borderId="11" xfId="0" applyFont="1" applyBorder="1" applyAlignment="1">
      <alignment horizontal="left"/>
    </xf>
    <xf numFmtId="0" fontId="3" fillId="0" borderId="12" xfId="0" applyFont="1" applyBorder="1" applyAlignment="1">
      <alignment horizontal="left" vertical="justify"/>
    </xf>
    <xf numFmtId="0" fontId="3" fillId="0" borderId="12" xfId="0" applyFont="1" applyBorder="1" applyAlignment="1">
      <alignment horizontal="center" vertical="justify"/>
    </xf>
    <xf numFmtId="0" fontId="3" fillId="0" borderId="12" xfId="0" applyFont="1" applyBorder="1" applyAlignment="1">
      <alignment horizontal="left" wrapText="1"/>
    </xf>
    <xf numFmtId="0" fontId="3" fillId="0" borderId="12" xfId="0" applyFont="1" applyBorder="1" applyAlignment="1">
      <alignment horizontal="center" wrapText="1"/>
    </xf>
    <xf numFmtId="0" fontId="3" fillId="0" borderId="12" xfId="0" applyFont="1" applyBorder="1" applyAlignment="1">
      <alignment horizontal="center"/>
    </xf>
    <xf numFmtId="0" fontId="3" fillId="0" borderId="10" xfId="0" applyFont="1" applyBorder="1" applyAlignment="1">
      <alignment vertical="center" wrapText="1"/>
    </xf>
    <xf numFmtId="15" fontId="3" fillId="0" borderId="10" xfId="0" applyNumberFormat="1" applyFont="1" applyBorder="1" applyAlignment="1">
      <alignment vertical="center" wrapText="1"/>
    </xf>
    <xf numFmtId="199" fontId="3" fillId="0" borderId="10" xfId="39" applyNumberFormat="1" applyFont="1" applyBorder="1" applyAlignment="1">
      <alignment horizontal="right" vertical="center" wrapText="1"/>
    </xf>
    <xf numFmtId="0" fontId="3" fillId="0" borderId="10" xfId="0" applyFont="1" applyFill="1" applyBorder="1" applyAlignment="1">
      <alignment vertical="center" wrapText="1"/>
    </xf>
    <xf numFmtId="199" fontId="3" fillId="0" borderId="10" xfId="39" applyNumberFormat="1" applyFont="1" applyFill="1" applyBorder="1" applyAlignment="1">
      <alignment horizontal="right" vertical="center" wrapText="1"/>
    </xf>
    <xf numFmtId="15" fontId="3" fillId="0" borderId="10" xfId="0" applyNumberFormat="1" applyFont="1" applyFill="1" applyBorder="1" applyAlignment="1">
      <alignment vertical="center" wrapText="1"/>
    </xf>
    <xf numFmtId="0" fontId="3" fillId="0" borderId="10" xfId="0" applyFont="1" applyBorder="1" applyAlignment="1">
      <alignment horizontal="right" vertical="center" wrapText="1"/>
    </xf>
    <xf numFmtId="0" fontId="1" fillId="0" borderId="0" xfId="0" applyFont="1" applyAlignment="1">
      <alignment vertical="center" wrapText="1"/>
    </xf>
    <xf numFmtId="49" fontId="3" fillId="0" borderId="16" xfId="0" applyNumberFormat="1" applyFont="1" applyBorder="1" applyAlignment="1">
      <alignment horizontal="left" vertical="center" wrapText="1"/>
    </xf>
    <xf numFmtId="15" fontId="3" fillId="0" borderId="16" xfId="0" applyNumberFormat="1" applyFont="1" applyFill="1" applyBorder="1" applyAlignment="1">
      <alignment vertical="center" wrapText="1"/>
    </xf>
    <xf numFmtId="199" fontId="3" fillId="0" borderId="16" xfId="39" applyNumberFormat="1" applyFont="1" applyFill="1" applyBorder="1" applyAlignment="1">
      <alignment horizontal="right" vertical="center" wrapText="1"/>
    </xf>
    <xf numFmtId="15" fontId="3" fillId="0" borderId="17" xfId="0" applyNumberFormat="1" applyFont="1" applyFill="1" applyBorder="1" applyAlignment="1">
      <alignment vertical="center" wrapText="1"/>
    </xf>
    <xf numFmtId="199" fontId="3" fillId="0" borderId="17" xfId="39" applyNumberFormat="1" applyFont="1" applyFill="1" applyBorder="1" applyAlignment="1">
      <alignment horizontal="right" vertical="center" wrapText="1"/>
    </xf>
    <xf numFmtId="199" fontId="3" fillId="0" borderId="16" xfId="39" applyNumberFormat="1" applyFont="1" applyBorder="1" applyAlignment="1">
      <alignment horizontal="right" vertical="center" wrapText="1"/>
    </xf>
    <xf numFmtId="0" fontId="3" fillId="0" borderId="17" xfId="0" applyFont="1" applyBorder="1" applyAlignment="1">
      <alignment vertical="center" wrapText="1"/>
    </xf>
    <xf numFmtId="199" fontId="3" fillId="0" borderId="17" xfId="39" applyNumberFormat="1" applyFont="1" applyBorder="1" applyAlignment="1">
      <alignment horizontal="right" vertical="center" wrapText="1"/>
    </xf>
    <xf numFmtId="0" fontId="3" fillId="0" borderId="17" xfId="0" applyFont="1" applyBorder="1" applyAlignment="1">
      <alignment horizontal="right" vertical="center" wrapText="1"/>
    </xf>
    <xf numFmtId="49" fontId="3" fillId="0" borderId="10" xfId="0" applyNumberFormat="1" applyFont="1" applyBorder="1" applyAlignment="1">
      <alignment vertical="center" wrapText="1"/>
    </xf>
    <xf numFmtId="0" fontId="1" fillId="0" borderId="17"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right"/>
    </xf>
    <xf numFmtId="0" fontId="3" fillId="0" borderId="1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3" fillId="0" borderId="17" xfId="0" applyFont="1" applyFill="1" applyBorder="1" applyAlignment="1">
      <alignment horizontal="right" vertical="center" wrapText="1"/>
    </xf>
    <xf numFmtId="0" fontId="1" fillId="0" borderId="0" xfId="0" applyFont="1" applyAlignment="1">
      <alignment horizontal="right" vertical="center" wrapText="1"/>
    </xf>
    <xf numFmtId="199" fontId="3" fillId="0" borderId="21" xfId="39" applyNumberFormat="1" applyFont="1" applyBorder="1" applyAlignment="1">
      <alignment horizontal="right" vertical="center" wrapText="1"/>
    </xf>
    <xf numFmtId="199" fontId="1" fillId="0" borderId="10" xfId="39" applyNumberFormat="1" applyFont="1" applyBorder="1" applyAlignment="1">
      <alignment/>
    </xf>
    <xf numFmtId="0" fontId="3" fillId="0" borderId="11" xfId="0" applyFont="1" applyBorder="1" applyAlignment="1">
      <alignment/>
    </xf>
    <xf numFmtId="0" fontId="3" fillId="0" borderId="11" xfId="0" applyFont="1" applyBorder="1" applyAlignment="1">
      <alignment horizontal="right"/>
    </xf>
    <xf numFmtId="0" fontId="3" fillId="0" borderId="12" xfId="0" applyFont="1" applyBorder="1" applyAlignment="1">
      <alignment horizontal="right"/>
    </xf>
    <xf numFmtId="0" fontId="1" fillId="3" borderId="22" xfId="0" applyFont="1" applyFill="1" applyBorder="1" applyAlignment="1">
      <alignment/>
    </xf>
    <xf numFmtId="0" fontId="6" fillId="0" borderId="12" xfId="0" applyFont="1" applyBorder="1" applyAlignment="1">
      <alignment horizontal="center"/>
    </xf>
    <xf numFmtId="0" fontId="1" fillId="0" borderId="11" xfId="0" applyFont="1" applyBorder="1" applyAlignment="1">
      <alignment horizontal="center" vertical="center" wrapText="1"/>
    </xf>
    <xf numFmtId="0" fontId="1" fillId="0" borderId="11" xfId="0" applyFont="1" applyBorder="1" applyAlignment="1">
      <alignment vertical="center" wrapText="1"/>
    </xf>
    <xf numFmtId="0" fontId="1" fillId="0" borderId="12" xfId="0" applyFont="1" applyBorder="1" applyAlignment="1">
      <alignment horizontal="center" vertical="center" wrapText="1"/>
    </xf>
    <xf numFmtId="0" fontId="1" fillId="0" borderId="12" xfId="0" applyFont="1" applyBorder="1" applyAlignment="1">
      <alignment vertical="center" wrapText="1"/>
    </xf>
    <xf numFmtId="0" fontId="1" fillId="0" borderId="13" xfId="0" applyFont="1" applyBorder="1" applyAlignment="1">
      <alignment horizontal="center" vertical="center" wrapText="1"/>
    </xf>
    <xf numFmtId="0" fontId="1" fillId="0" borderId="13" xfId="0" applyFont="1" applyBorder="1" applyAlignment="1">
      <alignment vertical="center" wrapText="1"/>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0" xfId="0" applyFont="1" applyFill="1" applyAlignment="1">
      <alignment horizontal="center" vertical="center"/>
    </xf>
    <xf numFmtId="0" fontId="3" fillId="0" borderId="11"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vertical="center" wrapText="1"/>
    </xf>
    <xf numFmtId="0" fontId="3" fillId="3" borderId="13" xfId="0" applyFont="1" applyFill="1" applyBorder="1" applyAlignment="1">
      <alignment horizontal="center" vertical="center" wrapText="1"/>
    </xf>
    <xf numFmtId="0" fontId="3" fillId="0" borderId="17" xfId="0" applyFont="1" applyFill="1" applyBorder="1" applyAlignment="1">
      <alignment horizontal="center" wrapText="1"/>
    </xf>
    <xf numFmtId="0" fontId="1" fillId="3" borderId="11" xfId="0" applyFont="1" applyFill="1" applyBorder="1" applyAlignment="1">
      <alignment horizontal="center" vertical="center" wrapText="1"/>
    </xf>
    <xf numFmtId="0" fontId="6" fillId="0" borderId="0" xfId="0" applyFont="1" applyBorder="1" applyAlignment="1">
      <alignment horizontal="center"/>
    </xf>
    <xf numFmtId="0" fontId="1" fillId="0" borderId="22" xfId="0" applyFont="1" applyBorder="1" applyAlignment="1">
      <alignment horizontal="center" vertical="center"/>
    </xf>
    <xf numFmtId="0" fontId="1" fillId="17" borderId="23" xfId="0" applyFont="1" applyFill="1" applyBorder="1" applyAlignment="1">
      <alignment horizontal="center" vertical="center" wrapText="1"/>
    </xf>
    <xf numFmtId="0" fontId="30" fillId="17" borderId="23" xfId="0" applyFont="1" applyFill="1" applyBorder="1" applyAlignment="1">
      <alignment horizontal="left" vertical="center" wrapText="1"/>
    </xf>
    <xf numFmtId="0" fontId="30" fillId="17" borderId="23" xfId="0" applyFont="1" applyFill="1" applyBorder="1" applyAlignment="1">
      <alignment vertical="center" wrapText="1"/>
    </xf>
    <xf numFmtId="199" fontId="30" fillId="17" borderId="23" xfId="39" applyNumberFormat="1" applyFont="1" applyFill="1" applyBorder="1" applyAlignment="1">
      <alignment horizontal="right" vertical="center" wrapText="1"/>
    </xf>
    <xf numFmtId="0" fontId="1" fillId="18" borderId="17" xfId="0" applyFont="1" applyFill="1" applyBorder="1" applyAlignment="1">
      <alignment horizontal="center" vertical="center" wrapText="1"/>
    </xf>
    <xf numFmtId="0" fontId="31" fillId="18" borderId="17" xfId="0" applyFont="1" applyFill="1" applyBorder="1" applyAlignment="1">
      <alignment horizontal="left" vertical="center" wrapText="1"/>
    </xf>
    <xf numFmtId="0" fontId="31" fillId="18" borderId="17" xfId="0" applyFont="1" applyFill="1" applyBorder="1" applyAlignment="1">
      <alignment vertical="center" wrapText="1"/>
    </xf>
    <xf numFmtId="199" fontId="31" fillId="18" borderId="17" xfId="39" applyNumberFormat="1" applyFont="1" applyFill="1" applyBorder="1" applyAlignment="1">
      <alignment horizontal="right" vertical="center" wrapText="1"/>
    </xf>
    <xf numFmtId="0" fontId="6" fillId="0" borderId="0" xfId="0" applyFont="1" applyAlignment="1">
      <alignment/>
    </xf>
    <xf numFmtId="0" fontId="1" fillId="3" borderId="10" xfId="0" applyFont="1" applyFill="1" applyBorder="1" applyAlignment="1">
      <alignment/>
    </xf>
    <xf numFmtId="0" fontId="1" fillId="0" borderId="10" xfId="0" applyFont="1" applyBorder="1" applyAlignment="1">
      <alignment/>
    </xf>
    <xf numFmtId="0" fontId="3" fillId="0" borderId="10" xfId="0" applyFont="1" applyBorder="1" applyAlignment="1">
      <alignment horizontal="justify" vertical="center" wrapText="1"/>
    </xf>
    <xf numFmtId="0" fontId="3" fillId="0" borderId="10" xfId="0" applyFont="1" applyBorder="1" applyAlignment="1">
      <alignment horizontal="left" wrapText="1"/>
    </xf>
    <xf numFmtId="0" fontId="3" fillId="0" borderId="10" xfId="34" applyFont="1" applyFill="1" applyBorder="1" applyAlignment="1">
      <alignment horizontal="left" vertical="top" wrapText="1"/>
    </xf>
    <xf numFmtId="0" fontId="3" fillId="0" borderId="10" xfId="0" applyFont="1" applyFill="1" applyBorder="1" applyAlignment="1">
      <alignment horizontal="left" vertical="justify" wrapText="1"/>
    </xf>
    <xf numFmtId="0" fontId="3" fillId="0" borderId="10" xfId="0" applyFont="1" applyFill="1" applyBorder="1" applyAlignment="1">
      <alignment vertical="top" wrapText="1"/>
    </xf>
    <xf numFmtId="0" fontId="3" fillId="0" borderId="10" xfId="0" applyFont="1" applyBorder="1" applyAlignment="1">
      <alignment horizontal="justify" vertical="top" wrapText="1"/>
    </xf>
    <xf numFmtId="0" fontId="3" fillId="0" borderId="10" xfId="0" applyFont="1" applyBorder="1" applyAlignment="1">
      <alignment horizontal="left" vertical="justify" wrapText="1"/>
    </xf>
    <xf numFmtId="0" fontId="3" fillId="0" borderId="10" xfId="0" applyFont="1" applyBorder="1" applyAlignment="1">
      <alignment horizontal="left" vertical="top"/>
    </xf>
    <xf numFmtId="0" fontId="3" fillId="0" borderId="10" xfId="0" applyFont="1" applyFill="1" applyBorder="1" applyAlignment="1">
      <alignment horizontal="center" vertical="justify" wrapText="1"/>
    </xf>
    <xf numFmtId="0" fontId="3" fillId="0" borderId="0" xfId="0" applyFont="1" applyAlignment="1">
      <alignment horizontal="left" vertical="top" wrapText="1"/>
    </xf>
    <xf numFmtId="0" fontId="32" fillId="0" borderId="10" xfId="34" applyFont="1" applyFill="1" applyBorder="1" applyAlignment="1">
      <alignment horizontal="left" vertical="justify" wrapText="1"/>
    </xf>
    <xf numFmtId="49" fontId="1" fillId="0" borderId="10" xfId="0" applyNumberFormat="1" applyFont="1" applyBorder="1" applyAlignment="1">
      <alignment horizontal="left" vertical="top" shrinkToFit="1"/>
    </xf>
    <xf numFmtId="0" fontId="1" fillId="0" borderId="10" xfId="0" applyFont="1" applyBorder="1" applyAlignment="1">
      <alignment horizontal="left" vertical="top"/>
    </xf>
    <xf numFmtId="0" fontId="1" fillId="24" borderId="0" xfId="0" applyFont="1" applyFill="1" applyAlignment="1">
      <alignment/>
    </xf>
    <xf numFmtId="0" fontId="1" fillId="24" borderId="10" xfId="0" applyFont="1" applyFill="1" applyBorder="1" applyAlignment="1">
      <alignment horizontal="center" vertical="center"/>
    </xf>
    <xf numFmtId="0" fontId="1" fillId="0" borderId="0" xfId="0" applyFont="1" applyAlignment="1">
      <alignment wrapText="1"/>
    </xf>
    <xf numFmtId="0" fontId="3" fillId="0" borderId="10" xfId="0" applyFont="1" applyBorder="1" applyAlignment="1">
      <alignment wrapText="1"/>
    </xf>
    <xf numFmtId="0" fontId="3" fillId="0" borderId="10" xfId="0" applyFont="1" applyBorder="1" applyAlignment="1">
      <alignment horizontal="center" wrapText="1"/>
    </xf>
    <xf numFmtId="0" fontId="1" fillId="0" borderId="12" xfId="0" applyFont="1" applyBorder="1" applyAlignment="1">
      <alignment/>
    </xf>
    <xf numFmtId="0" fontId="1" fillId="0" borderId="12" xfId="0" applyFont="1" applyBorder="1" applyAlignment="1">
      <alignment horizontal="center"/>
    </xf>
    <xf numFmtId="0" fontId="1" fillId="0" borderId="13" xfId="0" applyFont="1" applyBorder="1" applyAlignment="1">
      <alignment/>
    </xf>
    <xf numFmtId="0" fontId="1" fillId="0" borderId="13" xfId="0" applyFont="1" applyBorder="1" applyAlignment="1">
      <alignment horizontal="center"/>
    </xf>
    <xf numFmtId="49" fontId="33" fillId="0" borderId="10" xfId="34" applyNumberFormat="1" applyFont="1" applyBorder="1" applyAlignment="1">
      <alignment horizontal="left" vertical="center" wrapText="1"/>
    </xf>
    <xf numFmtId="0" fontId="2" fillId="0" borderId="0" xfId="0" applyFont="1" applyFill="1" applyAlignment="1">
      <alignment horizontal="center" vertical="center"/>
    </xf>
    <xf numFmtId="0" fontId="1" fillId="24" borderId="12" xfId="0" applyFont="1" applyFill="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3" fillId="0" borderId="10" xfId="0" applyFont="1" applyBorder="1" applyAlignment="1">
      <alignment horizontal="center" vertical="top" wrapText="1"/>
    </xf>
    <xf numFmtId="0" fontId="1" fillId="0" borderId="10" xfId="0" applyFont="1" applyFill="1" applyBorder="1" applyAlignment="1">
      <alignment horizontal="center" vertical="center"/>
    </xf>
    <xf numFmtId="0" fontId="1" fillId="24" borderId="10" xfId="0" applyFont="1" applyFill="1" applyBorder="1" applyAlignment="1">
      <alignment horizontal="center" vertical="center" wrapText="1"/>
    </xf>
    <xf numFmtId="15" fontId="3" fillId="0" borderId="10" xfId="0" applyNumberFormat="1" applyFont="1" applyBorder="1" applyAlignment="1">
      <alignment horizontal="left" vertical="center" wrapText="1"/>
    </xf>
    <xf numFmtId="0" fontId="34" fillId="0" borderId="12" xfId="0" applyFont="1" applyBorder="1" applyAlignment="1">
      <alignment horizontal="center"/>
    </xf>
    <xf numFmtId="0" fontId="2" fillId="0" borderId="12" xfId="0" applyFont="1" applyBorder="1" applyAlignment="1">
      <alignment horizontal="center"/>
    </xf>
    <xf numFmtId="0" fontId="1" fillId="0" borderId="22" xfId="0" applyFont="1" applyBorder="1" applyAlignment="1">
      <alignment horizontal="center"/>
    </xf>
    <xf numFmtId="0" fontId="1" fillId="0" borderId="22" xfId="0" applyFont="1" applyBorder="1" applyAlignment="1">
      <alignment/>
    </xf>
    <xf numFmtId="0" fontId="3" fillId="0" borderId="10" xfId="0" applyFont="1" applyFill="1" applyBorder="1" applyAlignment="1">
      <alignment horizontal="left" wrapText="1"/>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0" fontId="2" fillId="0" borderId="24" xfId="0" applyFont="1" applyBorder="1" applyAlignment="1">
      <alignment horizontal="center"/>
    </xf>
    <xf numFmtId="0" fontId="1" fillId="0" borderId="25" xfId="0" applyFont="1" applyBorder="1" applyAlignment="1">
      <alignment/>
    </xf>
    <xf numFmtId="0" fontId="1" fillId="3" borderId="12" xfId="0" applyFont="1" applyFill="1" applyBorder="1" applyAlignment="1">
      <alignment horizontal="center"/>
    </xf>
    <xf numFmtId="0" fontId="1" fillId="0" borderId="15" xfId="0" applyFont="1" applyBorder="1" applyAlignment="1">
      <alignment horizontal="center"/>
    </xf>
    <xf numFmtId="0" fontId="1" fillId="3" borderId="11" xfId="0" applyFont="1" applyFill="1" applyBorder="1" applyAlignment="1">
      <alignment horizontal="center"/>
    </xf>
    <xf numFmtId="0" fontId="1" fillId="0" borderId="26" xfId="0" applyFont="1" applyBorder="1" applyAlignment="1">
      <alignment/>
    </xf>
    <xf numFmtId="0" fontId="1" fillId="3" borderId="13" xfId="0" applyFont="1" applyFill="1" applyBorder="1" applyAlignment="1">
      <alignment horizontal="center"/>
    </xf>
    <xf numFmtId="0" fontId="1" fillId="0" borderId="27" xfId="0" applyFont="1" applyBorder="1" applyAlignment="1">
      <alignment/>
    </xf>
    <xf numFmtId="0" fontId="1" fillId="3" borderId="15" xfId="0" applyFont="1" applyFill="1" applyBorder="1" applyAlignment="1">
      <alignment horizontal="center"/>
    </xf>
    <xf numFmtId="0" fontId="1" fillId="0" borderId="28" xfId="0" applyFont="1" applyBorder="1" applyAlignment="1">
      <alignment/>
    </xf>
    <xf numFmtId="0" fontId="1" fillId="0" borderId="17" xfId="0" applyFont="1" applyBorder="1" applyAlignment="1">
      <alignment horizontal="center"/>
    </xf>
    <xf numFmtId="0" fontId="1" fillId="0" borderId="17" xfId="0" applyFont="1" applyBorder="1" applyAlignment="1">
      <alignment/>
    </xf>
    <xf numFmtId="0" fontId="1" fillId="0" borderId="29" xfId="0" applyFont="1" applyBorder="1" applyAlignment="1">
      <alignment/>
    </xf>
    <xf numFmtId="0" fontId="1" fillId="0" borderId="30" xfId="0" applyFont="1" applyBorder="1" applyAlignment="1">
      <alignment/>
    </xf>
    <xf numFmtId="0" fontId="1" fillId="0" borderId="31" xfId="0" applyFont="1" applyBorder="1" applyAlignment="1">
      <alignment/>
    </xf>
    <xf numFmtId="0" fontId="1" fillId="0" borderId="32" xfId="0" applyFont="1" applyBorder="1" applyAlignment="1">
      <alignment/>
    </xf>
    <xf numFmtId="0" fontId="1" fillId="0" borderId="33" xfId="0" applyFont="1" applyBorder="1" applyAlignment="1">
      <alignment/>
    </xf>
    <xf numFmtId="0" fontId="1" fillId="0" borderId="34" xfId="0" applyFont="1" applyBorder="1" applyAlignment="1">
      <alignment/>
    </xf>
    <xf numFmtId="0" fontId="1" fillId="0" borderId="35" xfId="0" applyFont="1" applyBorder="1" applyAlignment="1">
      <alignment/>
    </xf>
    <xf numFmtId="0" fontId="1" fillId="0" borderId="11" xfId="0" applyFont="1" applyBorder="1" applyAlignment="1">
      <alignment/>
    </xf>
    <xf numFmtId="0" fontId="1" fillId="0" borderId="31" xfId="0" applyFont="1" applyBorder="1" applyAlignment="1">
      <alignment horizontal="left"/>
    </xf>
    <xf numFmtId="0" fontId="1" fillId="0" borderId="31" xfId="0" applyFont="1" applyBorder="1" applyAlignment="1">
      <alignment/>
    </xf>
    <xf numFmtId="0" fontId="1" fillId="0" borderId="25" xfId="0" applyFont="1" applyBorder="1" applyAlignment="1">
      <alignment/>
    </xf>
    <xf numFmtId="0" fontId="1" fillId="0" borderId="35" xfId="0" applyFont="1" applyBorder="1" applyAlignment="1">
      <alignment/>
    </xf>
    <xf numFmtId="0" fontId="1" fillId="0" borderId="36" xfId="0" applyFont="1" applyBorder="1" applyAlignment="1">
      <alignment/>
    </xf>
    <xf numFmtId="0" fontId="1" fillId="0" borderId="15" xfId="0" applyFont="1" applyBorder="1" applyAlignment="1">
      <alignment/>
    </xf>
    <xf numFmtId="0" fontId="1" fillId="0" borderId="32" xfId="0" applyFont="1" applyBorder="1" applyAlignment="1">
      <alignment horizontal="left"/>
    </xf>
    <xf numFmtId="0" fontId="1" fillId="0" borderId="33" xfId="0" applyFont="1" applyBorder="1" applyAlignment="1">
      <alignment/>
    </xf>
    <xf numFmtId="0" fontId="1" fillId="0" borderId="15" xfId="0" applyFont="1" applyBorder="1" applyAlignment="1">
      <alignment horizontal="center"/>
    </xf>
    <xf numFmtId="0" fontId="1" fillId="0" borderId="28" xfId="0" applyFont="1" applyBorder="1" applyAlignment="1">
      <alignment/>
    </xf>
    <xf numFmtId="0" fontId="1" fillId="0" borderId="32" xfId="0" applyFont="1" applyBorder="1" applyAlignment="1">
      <alignment/>
    </xf>
    <xf numFmtId="0" fontId="1" fillId="0" borderId="27" xfId="0" applyFont="1" applyBorder="1" applyAlignment="1">
      <alignment/>
    </xf>
    <xf numFmtId="0" fontId="1" fillId="0" borderId="24" xfId="0" applyFont="1" applyBorder="1" applyAlignment="1">
      <alignment/>
    </xf>
    <xf numFmtId="0" fontId="1" fillId="0" borderId="37" xfId="0" applyFont="1" applyBorder="1" applyAlignment="1">
      <alignment/>
    </xf>
    <xf numFmtId="0" fontId="2" fillId="0" borderId="10" xfId="0" applyFont="1" applyBorder="1" applyAlignment="1">
      <alignment horizontal="center"/>
    </xf>
    <xf numFmtId="0" fontId="1" fillId="0" borderId="38" xfId="0" applyFont="1" applyBorder="1" applyAlignment="1">
      <alignment/>
    </xf>
    <xf numFmtId="0" fontId="1" fillId="3" borderId="17" xfId="0" applyFont="1" applyFill="1" applyBorder="1" applyAlignment="1">
      <alignment horizontal="center"/>
    </xf>
    <xf numFmtId="0" fontId="1" fillId="0" borderId="39" xfId="0" applyFont="1" applyBorder="1" applyAlignment="1">
      <alignment/>
    </xf>
    <xf numFmtId="0" fontId="1" fillId="0" borderId="11" xfId="0" applyFont="1" applyBorder="1" applyAlignment="1">
      <alignment horizontal="center"/>
    </xf>
    <xf numFmtId="0" fontId="1" fillId="0" borderId="40" xfId="0" applyFont="1" applyBorder="1" applyAlignment="1">
      <alignment/>
    </xf>
    <xf numFmtId="49" fontId="4" fillId="0" borderId="0" xfId="0" applyNumberFormat="1" applyFont="1" applyBorder="1" applyAlignment="1">
      <alignment horizontal="center"/>
    </xf>
    <xf numFmtId="0" fontId="4" fillId="0" borderId="0" xfId="0" applyFont="1" applyAlignment="1">
      <alignment vertical="top"/>
    </xf>
    <xf numFmtId="0" fontId="3" fillId="0" borderId="0" xfId="0" applyFont="1" applyAlignment="1">
      <alignment vertical="top"/>
    </xf>
    <xf numFmtId="0" fontId="5" fillId="0" borderId="0" xfId="0" applyFont="1" applyAlignment="1">
      <alignment vertical="top"/>
    </xf>
    <xf numFmtId="201" fontId="5" fillId="0" borderId="31" xfId="0" applyNumberFormat="1" applyFont="1" applyBorder="1" applyAlignment="1">
      <alignment horizontal="center" vertical="top"/>
    </xf>
    <xf numFmtId="0" fontId="5" fillId="0" borderId="37" xfId="0" applyFont="1" applyBorder="1" applyAlignment="1">
      <alignment vertical="top"/>
    </xf>
    <xf numFmtId="0" fontId="5" fillId="0" borderId="35" xfId="0" applyFont="1" applyBorder="1" applyAlignment="1">
      <alignment vertical="top"/>
    </xf>
    <xf numFmtId="0" fontId="5" fillId="0" borderId="41" xfId="0" applyFont="1" applyBorder="1" applyAlignment="1">
      <alignment vertical="top"/>
    </xf>
    <xf numFmtId="0" fontId="5" fillId="25" borderId="0" xfId="0" applyFont="1" applyFill="1" applyAlignment="1">
      <alignment vertical="top"/>
    </xf>
    <xf numFmtId="0" fontId="5" fillId="0" borderId="0" xfId="0" applyFont="1" applyFill="1" applyAlignment="1">
      <alignment vertical="top"/>
    </xf>
    <xf numFmtId="0" fontId="5" fillId="25" borderId="37" xfId="0" applyFont="1" applyFill="1" applyBorder="1" applyAlignment="1">
      <alignment vertical="top"/>
    </xf>
    <xf numFmtId="0" fontId="5" fillId="0" borderId="35" xfId="0" applyFont="1" applyFill="1" applyBorder="1" applyAlignment="1">
      <alignment vertical="top"/>
    </xf>
    <xf numFmtId="0" fontId="5" fillId="0" borderId="0" xfId="0" applyFont="1" applyBorder="1" applyAlignment="1">
      <alignment vertical="top"/>
    </xf>
    <xf numFmtId="0" fontId="5" fillId="0" borderId="0" xfId="0" applyFont="1" applyFill="1" applyBorder="1" applyAlignment="1">
      <alignment horizontal="left" vertical="top"/>
    </xf>
    <xf numFmtId="0" fontId="5" fillId="0" borderId="35" xfId="0" applyFont="1" applyFill="1" applyBorder="1" applyAlignment="1">
      <alignment horizontal="left" vertical="top"/>
    </xf>
    <xf numFmtId="0" fontId="5" fillId="0" borderId="41" xfId="0" applyFont="1" applyFill="1" applyBorder="1" applyAlignment="1">
      <alignment horizontal="left" vertical="top"/>
    </xf>
    <xf numFmtId="0" fontId="3" fillId="0" borderId="0" xfId="0" applyFont="1" applyFill="1" applyBorder="1" applyAlignment="1">
      <alignment horizontal="left" vertical="top"/>
    </xf>
    <xf numFmtId="49" fontId="3" fillId="0" borderId="0" xfId="0" applyNumberFormat="1" applyFont="1" applyFill="1" applyAlignment="1">
      <alignment/>
    </xf>
    <xf numFmtId="0" fontId="3" fillId="0" borderId="0" xfId="0" applyFont="1" applyAlignment="1">
      <alignment horizontal="center" vertical="top"/>
    </xf>
    <xf numFmtId="49" fontId="3" fillId="0" borderId="0" xfId="0" applyNumberFormat="1" applyFont="1" applyAlignment="1">
      <alignment horizontal="center" vertical="top"/>
    </xf>
    <xf numFmtId="0" fontId="1" fillId="0" borderId="0" xfId="0" applyFont="1" applyFill="1" applyAlignment="1">
      <alignment horizontal="center"/>
    </xf>
    <xf numFmtId="49" fontId="1" fillId="0" borderId="0" xfId="0" applyNumberFormat="1" applyFont="1" applyFill="1" applyAlignment="1">
      <alignment/>
    </xf>
    <xf numFmtId="49" fontId="5" fillId="25" borderId="10" xfId="0" applyNumberFormat="1" applyFont="1" applyFill="1" applyBorder="1" applyAlignment="1">
      <alignment horizontal="center" vertical="top"/>
    </xf>
    <xf numFmtId="49" fontId="5" fillId="0" borderId="10" xfId="0" applyNumberFormat="1" applyFont="1" applyBorder="1" applyAlignment="1">
      <alignment horizontal="center" vertical="top"/>
    </xf>
    <xf numFmtId="49" fontId="5" fillId="25" borderId="10" xfId="0" applyNumberFormat="1" applyFont="1" applyFill="1" applyBorder="1" applyAlignment="1">
      <alignment vertical="top"/>
    </xf>
    <xf numFmtId="49" fontId="5" fillId="25" borderId="10" xfId="39" applyNumberFormat="1" applyFont="1" applyFill="1" applyBorder="1" applyAlignment="1">
      <alignment horizontal="center" vertical="top"/>
    </xf>
    <xf numFmtId="49" fontId="5" fillId="0" borderId="10" xfId="0" applyNumberFormat="1" applyFont="1" applyFill="1" applyBorder="1" applyAlignment="1">
      <alignment horizontal="center" vertical="top"/>
    </xf>
    <xf numFmtId="49" fontId="5" fillId="25" borderId="16" xfId="0" applyNumberFormat="1" applyFont="1" applyFill="1" applyBorder="1" applyAlignment="1">
      <alignment horizontal="center" vertical="top"/>
    </xf>
    <xf numFmtId="49" fontId="5" fillId="25" borderId="16" xfId="39" applyNumberFormat="1" applyFont="1" applyFill="1" applyBorder="1" applyAlignment="1">
      <alignment horizontal="center" vertical="top"/>
    </xf>
    <xf numFmtId="49" fontId="35" fillId="18" borderId="42" xfId="39" applyNumberFormat="1" applyFont="1" applyFill="1" applyBorder="1" applyAlignment="1">
      <alignment horizontal="center" vertical="top"/>
    </xf>
    <xf numFmtId="49" fontId="35" fillId="18" borderId="42" xfId="0" applyNumberFormat="1" applyFont="1" applyFill="1" applyBorder="1" applyAlignment="1">
      <alignment horizontal="center" vertical="top"/>
    </xf>
    <xf numFmtId="0" fontId="37" fillId="0" borderId="10" xfId="0" applyFont="1" applyBorder="1" applyAlignment="1">
      <alignment horizontal="center" vertical="top"/>
    </xf>
    <xf numFmtId="49" fontId="37" fillId="0" borderId="10" xfId="0" applyNumberFormat="1" applyFont="1" applyFill="1" applyBorder="1" applyAlignment="1">
      <alignment horizontal="center"/>
    </xf>
    <xf numFmtId="0" fontId="38" fillId="0" borderId="10" xfId="0" applyFont="1" applyFill="1" applyBorder="1" applyAlignment="1">
      <alignment/>
    </xf>
    <xf numFmtId="0" fontId="37" fillId="0" borderId="10" xfId="0" applyFont="1" applyBorder="1" applyAlignment="1">
      <alignment horizontal="left" vertical="top"/>
    </xf>
    <xf numFmtId="49" fontId="37" fillId="0" borderId="10" xfId="0" applyNumberFormat="1" applyFont="1" applyBorder="1" applyAlignment="1">
      <alignment horizontal="center" vertical="top"/>
    </xf>
    <xf numFmtId="49" fontId="37" fillId="25" borderId="10" xfId="0" applyNumberFormat="1" applyFont="1" applyFill="1" applyBorder="1" applyAlignment="1">
      <alignment horizontal="center" vertical="top"/>
    </xf>
    <xf numFmtId="49" fontId="38" fillId="0" borderId="10" xfId="0" applyNumberFormat="1" applyFont="1" applyFill="1" applyBorder="1" applyAlignment="1">
      <alignment/>
    </xf>
    <xf numFmtId="0" fontId="37" fillId="25" borderId="10" xfId="0" applyFont="1" applyFill="1" applyBorder="1" applyAlignment="1">
      <alignment horizontal="left" vertical="top"/>
    </xf>
    <xf numFmtId="0" fontId="37" fillId="25" borderId="10" xfId="0" applyFont="1" applyFill="1" applyBorder="1" applyAlignment="1">
      <alignment horizontal="center" vertical="top"/>
    </xf>
    <xf numFmtId="0" fontId="37" fillId="0" borderId="10" xfId="0" applyFont="1" applyBorder="1" applyAlignment="1">
      <alignment vertical="top"/>
    </xf>
    <xf numFmtId="0" fontId="37" fillId="25" borderId="10" xfId="0" applyFont="1" applyFill="1" applyBorder="1" applyAlignment="1">
      <alignment vertical="top"/>
    </xf>
    <xf numFmtId="49" fontId="37" fillId="25" borderId="10" xfId="0" applyNumberFormat="1" applyFont="1" applyFill="1" applyBorder="1" applyAlignment="1">
      <alignment vertical="top"/>
    </xf>
    <xf numFmtId="0" fontId="37" fillId="0" borderId="16" xfId="0" applyFont="1" applyBorder="1" applyAlignment="1">
      <alignment horizontal="center" vertical="top"/>
    </xf>
    <xf numFmtId="49" fontId="37" fillId="0" borderId="16" xfId="0" applyNumberFormat="1" applyFont="1" applyFill="1" applyBorder="1" applyAlignment="1">
      <alignment horizontal="center"/>
    </xf>
    <xf numFmtId="0" fontId="38" fillId="0" borderId="16" xfId="0" applyFont="1" applyFill="1" applyBorder="1" applyAlignment="1">
      <alignment/>
    </xf>
    <xf numFmtId="0" fontId="37" fillId="25" borderId="16" xfId="0" applyFont="1" applyFill="1" applyBorder="1" applyAlignment="1">
      <alignment vertical="top"/>
    </xf>
    <xf numFmtId="0" fontId="37" fillId="25" borderId="16" xfId="0" applyFont="1" applyFill="1" applyBorder="1" applyAlignment="1">
      <alignment horizontal="center" vertical="top"/>
    </xf>
    <xf numFmtId="49" fontId="37" fillId="25" borderId="16" xfId="0" applyNumberFormat="1" applyFont="1" applyFill="1" applyBorder="1" applyAlignment="1">
      <alignment horizontal="center" vertical="top"/>
    </xf>
    <xf numFmtId="49" fontId="38" fillId="0" borderId="16" xfId="0" applyNumberFormat="1" applyFont="1" applyFill="1" applyBorder="1" applyAlignment="1">
      <alignment/>
    </xf>
    <xf numFmtId="0" fontId="39" fillId="18" borderId="42" xfId="0" applyFont="1" applyFill="1" applyBorder="1" applyAlignment="1">
      <alignment horizontal="center" vertical="top"/>
    </xf>
    <xf numFmtId="49" fontId="37" fillId="18" borderId="42" xfId="0" applyNumberFormat="1" applyFont="1" applyFill="1" applyBorder="1" applyAlignment="1">
      <alignment horizontal="center"/>
    </xf>
    <xf numFmtId="0" fontId="37" fillId="18" borderId="42" xfId="0" applyFont="1" applyFill="1" applyBorder="1" applyAlignment="1">
      <alignment/>
    </xf>
    <xf numFmtId="49" fontId="39" fillId="18" borderId="42" xfId="0" applyNumberFormat="1" applyFont="1" applyFill="1" applyBorder="1" applyAlignment="1">
      <alignment horizontal="center" vertical="top"/>
    </xf>
    <xf numFmtId="0" fontId="37" fillId="18" borderId="42" xfId="0" applyFont="1" applyFill="1" applyBorder="1" applyAlignment="1">
      <alignment horizontal="center"/>
    </xf>
    <xf numFmtId="49" fontId="37" fillId="18" borderId="42" xfId="0" applyNumberFormat="1" applyFont="1" applyFill="1" applyBorder="1" applyAlignment="1">
      <alignment/>
    </xf>
    <xf numFmtId="0" fontId="37" fillId="25" borderId="10" xfId="39" applyNumberFormat="1" applyFont="1" applyFill="1" applyBorder="1" applyAlignment="1">
      <alignment horizontal="center" vertical="top"/>
    </xf>
    <xf numFmtId="206" fontId="37" fillId="25" borderId="10" xfId="39" applyNumberFormat="1" applyFont="1" applyFill="1" applyBorder="1" applyAlignment="1">
      <alignment horizontal="left" vertical="top"/>
    </xf>
    <xf numFmtId="206" fontId="37" fillId="25" borderId="10" xfId="39" applyNumberFormat="1" applyFont="1" applyFill="1" applyBorder="1" applyAlignment="1">
      <alignment horizontal="center" vertical="top"/>
    </xf>
    <xf numFmtId="49" fontId="37" fillId="25" borderId="10" xfId="39" applyNumberFormat="1" applyFont="1" applyFill="1" applyBorder="1" applyAlignment="1">
      <alignment horizontal="center" vertical="top"/>
    </xf>
    <xf numFmtId="0" fontId="37" fillId="25" borderId="16" xfId="39" applyNumberFormat="1" applyFont="1" applyFill="1" applyBorder="1" applyAlignment="1">
      <alignment horizontal="center" vertical="top"/>
    </xf>
    <xf numFmtId="206" fontId="37" fillId="25" borderId="16" xfId="39" applyNumberFormat="1" applyFont="1" applyFill="1" applyBorder="1" applyAlignment="1">
      <alignment horizontal="left" vertical="top"/>
    </xf>
    <xf numFmtId="206" fontId="37" fillId="25" borderId="16" xfId="39" applyNumberFormat="1" applyFont="1" applyFill="1" applyBorder="1" applyAlignment="1">
      <alignment horizontal="center" vertical="top"/>
    </xf>
    <xf numFmtId="49" fontId="37" fillId="25" borderId="16" xfId="39" applyNumberFormat="1" applyFont="1" applyFill="1" applyBorder="1" applyAlignment="1">
      <alignment horizontal="center" vertical="top"/>
    </xf>
    <xf numFmtId="0" fontId="37" fillId="18" borderId="42" xfId="39" applyNumberFormat="1" applyFont="1" applyFill="1" applyBorder="1" applyAlignment="1">
      <alignment horizontal="center" vertical="top"/>
    </xf>
    <xf numFmtId="0" fontId="38" fillId="18" borderId="42" xfId="0" applyFont="1" applyFill="1" applyBorder="1" applyAlignment="1">
      <alignment/>
    </xf>
    <xf numFmtId="206" fontId="39" fillId="18" borderId="42" xfId="39" applyNumberFormat="1" applyFont="1" applyFill="1" applyBorder="1" applyAlignment="1">
      <alignment horizontal="center" vertical="top"/>
    </xf>
    <xf numFmtId="49" fontId="39" fillId="18" borderId="42" xfId="39" applyNumberFormat="1" applyFont="1" applyFill="1" applyBorder="1" applyAlignment="1">
      <alignment horizontal="center" vertical="top"/>
    </xf>
    <xf numFmtId="0" fontId="38" fillId="18" borderId="42" xfId="0" applyFont="1" applyFill="1" applyBorder="1" applyAlignment="1">
      <alignment horizontal="center"/>
    </xf>
    <xf numFmtId="49" fontId="38" fillId="18" borderId="42" xfId="0" applyNumberFormat="1" applyFont="1" applyFill="1" applyBorder="1" applyAlignment="1">
      <alignment/>
    </xf>
    <xf numFmtId="0" fontId="37" fillId="0" borderId="10" xfId="0" applyFont="1" applyFill="1" applyBorder="1" applyAlignment="1">
      <alignment horizontal="left" vertical="top"/>
    </xf>
    <xf numFmtId="0" fontId="37" fillId="0" borderId="10" xfId="0" applyFont="1" applyFill="1" applyBorder="1" applyAlignment="1">
      <alignment vertical="top"/>
    </xf>
    <xf numFmtId="0" fontId="37" fillId="0" borderId="10" xfId="0" applyFont="1" applyFill="1" applyBorder="1" applyAlignment="1">
      <alignment horizontal="center" vertical="top"/>
    </xf>
    <xf numFmtId="49" fontId="37" fillId="0" borderId="10" xfId="0" applyNumberFormat="1" applyFont="1" applyFill="1" applyBorder="1" applyAlignment="1">
      <alignment horizontal="center" vertical="top"/>
    </xf>
    <xf numFmtId="0" fontId="37" fillId="25" borderId="10" xfId="0" applyFont="1" applyFill="1" applyBorder="1" applyAlignment="1">
      <alignment horizontal="left" vertical="top"/>
    </xf>
    <xf numFmtId="0" fontId="40" fillId="18" borderId="10" xfId="0" applyFont="1" applyFill="1" applyBorder="1" applyAlignment="1">
      <alignment horizontal="center" vertical="top"/>
    </xf>
    <xf numFmtId="49" fontId="41" fillId="18" borderId="10" xfId="0" applyNumberFormat="1" applyFont="1" applyFill="1" applyBorder="1" applyAlignment="1">
      <alignment horizontal="center"/>
    </xf>
    <xf numFmtId="0" fontId="41" fillId="18" borderId="10" xfId="0" applyFont="1" applyFill="1" applyBorder="1" applyAlignment="1">
      <alignment/>
    </xf>
    <xf numFmtId="49" fontId="40" fillId="18" borderId="10" xfId="0" applyNumberFormat="1" applyFont="1" applyFill="1" applyBorder="1" applyAlignment="1">
      <alignment horizontal="center" vertical="top"/>
    </xf>
    <xf numFmtId="0" fontId="41" fillId="18" borderId="10" xfId="0" applyFont="1" applyFill="1" applyBorder="1" applyAlignment="1">
      <alignment horizontal="center"/>
    </xf>
    <xf numFmtId="49" fontId="41" fillId="18" borderId="10" xfId="0" applyNumberFormat="1" applyFont="1" applyFill="1" applyBorder="1" applyAlignment="1">
      <alignment/>
    </xf>
    <xf numFmtId="0" fontId="42" fillId="0" borderId="0" xfId="0" applyFont="1" applyAlignment="1">
      <alignment/>
    </xf>
    <xf numFmtId="49" fontId="36" fillId="18" borderId="10" xfId="0" applyNumberFormat="1" applyFont="1" applyFill="1" applyBorder="1" applyAlignment="1">
      <alignment horizontal="center" vertical="top"/>
    </xf>
    <xf numFmtId="49" fontId="5" fillId="0" borderId="0" xfId="0" applyNumberFormat="1" applyFont="1" applyAlignment="1">
      <alignment horizontal="center" vertical="top"/>
    </xf>
    <xf numFmtId="0" fontId="1" fillId="0" borderId="13" xfId="0" applyFont="1" applyBorder="1" applyAlignment="1">
      <alignment vertical="center"/>
    </xf>
    <xf numFmtId="0" fontId="38" fillId="3" borderId="10" xfId="0" applyFont="1" applyFill="1" applyBorder="1" applyAlignment="1">
      <alignment/>
    </xf>
    <xf numFmtId="0" fontId="38" fillId="3" borderId="16" xfId="0" applyFont="1" applyFill="1" applyBorder="1" applyAlignment="1">
      <alignment/>
    </xf>
    <xf numFmtId="0" fontId="38" fillId="3" borderId="10" xfId="0" applyFont="1" applyFill="1" applyBorder="1" applyAlignment="1">
      <alignment horizontal="center"/>
    </xf>
    <xf numFmtId="0" fontId="38" fillId="3" borderId="16" xfId="0" applyFont="1" applyFill="1" applyBorder="1" applyAlignment="1">
      <alignment horizontal="center"/>
    </xf>
    <xf numFmtId="0" fontId="2" fillId="0" borderId="0" xfId="0" applyFont="1" applyAlignment="1">
      <alignment/>
    </xf>
    <xf numFmtId="0" fontId="43" fillId="0" borderId="0" xfId="0" applyFont="1" applyFill="1" applyAlignment="1">
      <alignment/>
    </xf>
    <xf numFmtId="0" fontId="43" fillId="0" borderId="10" xfId="0" applyFont="1" applyFill="1" applyBorder="1" applyAlignment="1">
      <alignment horizontal="center"/>
    </xf>
    <xf numFmtId="0" fontId="3" fillId="0" borderId="10" xfId="0" applyFont="1" applyFill="1" applyBorder="1" applyAlignment="1">
      <alignment/>
    </xf>
    <xf numFmtId="0" fontId="3" fillId="0" borderId="10" xfId="0" applyFont="1" applyFill="1" applyBorder="1" applyAlignment="1">
      <alignment vertical="center" wrapText="1"/>
    </xf>
    <xf numFmtId="0" fontId="3" fillId="0" borderId="10" xfId="0" applyFont="1" applyFill="1" applyBorder="1" applyAlignment="1">
      <alignment horizontal="center" wrapText="1"/>
    </xf>
    <xf numFmtId="0" fontId="3" fillId="0" borderId="10" xfId="0" applyFont="1" applyFill="1" applyBorder="1" applyAlignment="1">
      <alignment wrapText="1"/>
    </xf>
    <xf numFmtId="14" fontId="3" fillId="0" borderId="10" xfId="0" applyNumberFormat="1" applyFont="1" applyFill="1" applyBorder="1" applyAlignment="1">
      <alignment wrapText="1"/>
    </xf>
    <xf numFmtId="0" fontId="43" fillId="3" borderId="10" xfId="0" applyFont="1" applyFill="1" applyBorder="1" applyAlignment="1">
      <alignment/>
    </xf>
    <xf numFmtId="0" fontId="3" fillId="0" borderId="0" xfId="0" applyFont="1" applyAlignment="1">
      <alignment/>
    </xf>
    <xf numFmtId="0" fontId="3" fillId="3" borderId="11" xfId="0" applyFont="1" applyFill="1" applyBorder="1" applyAlignment="1">
      <alignment wrapText="1"/>
    </xf>
    <xf numFmtId="0" fontId="3" fillId="3" borderId="12" xfId="0" applyFont="1" applyFill="1" applyBorder="1" applyAlignment="1">
      <alignment wrapText="1"/>
    </xf>
    <xf numFmtId="0" fontId="3" fillId="3" borderId="13" xfId="0" applyFont="1" applyFill="1" applyBorder="1" applyAlignment="1">
      <alignment wrapText="1"/>
    </xf>
    <xf numFmtId="0" fontId="4" fillId="0" borderId="0" xfId="0" applyFont="1" applyFill="1" applyAlignment="1">
      <alignment horizontal="left"/>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3" fillId="0" borderId="11" xfId="0" applyFont="1" applyFill="1" applyBorder="1" applyAlignment="1">
      <alignment horizontal="center" wrapText="1"/>
    </xf>
    <xf numFmtId="0" fontId="3" fillId="0" borderId="11" xfId="0" applyFont="1" applyFill="1" applyBorder="1" applyAlignment="1">
      <alignment wrapText="1"/>
    </xf>
    <xf numFmtId="0" fontId="3" fillId="0" borderId="12" xfId="0" applyFont="1" applyFill="1" applyBorder="1" applyAlignment="1">
      <alignment horizontal="center" wrapText="1"/>
    </xf>
    <xf numFmtId="0" fontId="3" fillId="0" borderId="12" xfId="0" applyFont="1" applyFill="1" applyBorder="1" applyAlignment="1">
      <alignment wrapText="1"/>
    </xf>
    <xf numFmtId="0" fontId="3" fillId="0" borderId="13" xfId="0" applyFont="1" applyFill="1" applyBorder="1" applyAlignment="1">
      <alignment horizontal="center" wrapText="1"/>
    </xf>
    <xf numFmtId="0" fontId="3" fillId="0" borderId="13" xfId="0" applyFont="1" applyFill="1" applyBorder="1" applyAlignment="1">
      <alignment wrapText="1"/>
    </xf>
    <xf numFmtId="0" fontId="43" fillId="24" borderId="10" xfId="0" applyFont="1" applyFill="1" applyBorder="1" applyAlignment="1">
      <alignment horizontal="center"/>
    </xf>
    <xf numFmtId="0" fontId="3" fillId="0" borderId="11" xfId="0" applyFont="1" applyBorder="1" applyAlignment="1">
      <alignment horizontal="center"/>
    </xf>
    <xf numFmtId="0" fontId="3" fillId="0" borderId="11" xfId="0" applyFont="1" applyBorder="1" applyAlignment="1">
      <alignment/>
    </xf>
    <xf numFmtId="0" fontId="3" fillId="0" borderId="12" xfId="0" applyFont="1" applyBorder="1" applyAlignment="1">
      <alignment horizontal="center"/>
    </xf>
    <xf numFmtId="0" fontId="3" fillId="0" borderId="12" xfId="0" applyFont="1" applyBorder="1" applyAlignment="1">
      <alignment/>
    </xf>
    <xf numFmtId="0" fontId="41" fillId="25" borderId="10" xfId="0" applyFont="1" applyFill="1" applyBorder="1" applyAlignment="1">
      <alignment horizontal="center" vertical="top"/>
    </xf>
    <xf numFmtId="49" fontId="41" fillId="0" borderId="10" xfId="0" applyNumberFormat="1" applyFont="1" applyFill="1" applyBorder="1" applyAlignment="1">
      <alignment horizontal="center"/>
    </xf>
    <xf numFmtId="0" fontId="41" fillId="3" borderId="10" xfId="0" applyFont="1" applyFill="1" applyBorder="1" applyAlignment="1">
      <alignment/>
    </xf>
    <xf numFmtId="0" fontId="41" fillId="0" borderId="10" xfId="0" applyFont="1" applyFill="1" applyBorder="1" applyAlignment="1">
      <alignment/>
    </xf>
    <xf numFmtId="0" fontId="41" fillId="0" borderId="10" xfId="0" applyFont="1" applyFill="1" applyBorder="1" applyAlignment="1">
      <alignment horizontal="center" vertical="top"/>
    </xf>
    <xf numFmtId="49" fontId="41" fillId="25" borderId="10" xfId="0" applyNumberFormat="1" applyFont="1" applyFill="1" applyBorder="1" applyAlignment="1">
      <alignment horizontal="center"/>
    </xf>
    <xf numFmtId="0" fontId="44" fillId="0" borderId="10" xfId="0" applyFont="1" applyFill="1" applyBorder="1" applyAlignment="1">
      <alignment horizontal="center"/>
    </xf>
    <xf numFmtId="49" fontId="44" fillId="0" borderId="10" xfId="0" applyNumberFormat="1" applyFont="1" applyFill="1" applyBorder="1" applyAlignment="1">
      <alignment horizontal="center"/>
    </xf>
    <xf numFmtId="49" fontId="41" fillId="0" borderId="10" xfId="0" applyNumberFormat="1" applyFont="1" applyBorder="1" applyAlignment="1">
      <alignment horizontal="center"/>
    </xf>
    <xf numFmtId="0" fontId="41" fillId="3" borderId="10" xfId="0" applyFont="1" applyFill="1" applyBorder="1" applyAlignment="1">
      <alignment horizontal="center"/>
    </xf>
    <xf numFmtId="0" fontId="41" fillId="0" borderId="10" xfId="0" applyFont="1" applyBorder="1" applyAlignment="1">
      <alignment/>
    </xf>
    <xf numFmtId="0" fontId="44" fillId="0" borderId="0" xfId="0" applyFont="1" applyAlignment="1">
      <alignment/>
    </xf>
    <xf numFmtId="0" fontId="1" fillId="0" borderId="22" xfId="0" applyFont="1" applyBorder="1" applyAlignment="1">
      <alignment horizontal="center"/>
    </xf>
    <xf numFmtId="0" fontId="1" fillId="0" borderId="22" xfId="0" applyFont="1" applyBorder="1" applyAlignment="1">
      <alignment/>
    </xf>
    <xf numFmtId="0" fontId="1" fillId="3" borderId="22" xfId="0" applyFont="1" applyFill="1" applyBorder="1" applyAlignment="1">
      <alignment horizontal="center"/>
    </xf>
    <xf numFmtId="0" fontId="1" fillId="0" borderId="43" xfId="0" applyFont="1" applyBorder="1" applyAlignment="1">
      <alignment/>
    </xf>
    <xf numFmtId="0" fontId="1" fillId="0" borderId="34" xfId="0" applyFont="1" applyBorder="1" applyAlignment="1">
      <alignment/>
    </xf>
    <xf numFmtId="0" fontId="1" fillId="0" borderId="11" xfId="0" applyFont="1" applyFill="1" applyBorder="1" applyAlignment="1">
      <alignment horizontal="center"/>
    </xf>
    <xf numFmtId="0" fontId="1" fillId="0" borderId="11" xfId="0" applyFont="1" applyFill="1" applyBorder="1" applyAlignment="1">
      <alignment/>
    </xf>
    <xf numFmtId="0" fontId="1" fillId="0" borderId="34" xfId="0" applyFont="1" applyFill="1" applyBorder="1" applyAlignment="1">
      <alignment/>
    </xf>
    <xf numFmtId="0" fontId="1" fillId="0" borderId="15" xfId="0" applyFont="1" applyFill="1" applyBorder="1" applyAlignment="1">
      <alignment horizontal="center"/>
    </xf>
    <xf numFmtId="0" fontId="1" fillId="0" borderId="10" xfId="0" applyFont="1" applyBorder="1" applyAlignment="1">
      <alignment horizontal="center" vertical="center" wrapText="1"/>
    </xf>
    <xf numFmtId="0" fontId="1" fillId="0" borderId="11" xfId="0" applyFont="1" applyBorder="1" applyAlignment="1">
      <alignment horizontal="center" wrapText="1"/>
    </xf>
    <xf numFmtId="0" fontId="43" fillId="0" borderId="11" xfId="0" applyFont="1" applyBorder="1" applyAlignment="1">
      <alignment wrapText="1"/>
    </xf>
    <xf numFmtId="15" fontId="43" fillId="0" borderId="11" xfId="0" applyNumberFormat="1" applyFont="1" applyBorder="1" applyAlignment="1">
      <alignment horizontal="center" wrapText="1"/>
    </xf>
    <xf numFmtId="0" fontId="1" fillId="0" borderId="12" xfId="0" applyFont="1" applyBorder="1" applyAlignment="1">
      <alignment horizontal="center" wrapText="1"/>
    </xf>
    <xf numFmtId="0" fontId="1" fillId="0" borderId="12" xfId="0" applyFont="1" applyBorder="1" applyAlignment="1">
      <alignment wrapText="1"/>
    </xf>
    <xf numFmtId="0" fontId="1" fillId="0" borderId="13" xfId="0" applyFont="1" applyBorder="1" applyAlignment="1">
      <alignment wrapText="1"/>
    </xf>
    <xf numFmtId="0" fontId="3" fillId="0" borderId="10" xfId="0" applyFont="1" applyBorder="1" applyAlignment="1">
      <alignment horizontal="center"/>
    </xf>
    <xf numFmtId="0" fontId="3" fillId="0" borderId="10" xfId="0" applyFont="1" applyBorder="1" applyAlignment="1">
      <alignment/>
    </xf>
    <xf numFmtId="0" fontId="3" fillId="3" borderId="10" xfId="0" applyFont="1" applyFill="1" applyBorder="1" applyAlignment="1">
      <alignment/>
    </xf>
    <xf numFmtId="0" fontId="1" fillId="24" borderId="10" xfId="0" applyFont="1" applyFill="1" applyBorder="1" applyAlignment="1">
      <alignment horizontal="center"/>
    </xf>
    <xf numFmtId="0" fontId="5" fillId="0" borderId="10" xfId="0" applyFont="1" applyBorder="1" applyAlignment="1">
      <alignment horizontal="left" vertical="center" wrapText="1"/>
    </xf>
    <xf numFmtId="0" fontId="3" fillId="24" borderId="10" xfId="0" applyFont="1" applyFill="1" applyBorder="1" applyAlignment="1">
      <alignment horizontal="center"/>
    </xf>
    <xf numFmtId="0" fontId="3" fillId="0" borderId="10" xfId="0" applyFont="1" applyFill="1" applyBorder="1" applyAlignment="1">
      <alignment horizontal="center"/>
    </xf>
    <xf numFmtId="0" fontId="5" fillId="0" borderId="10" xfId="0" applyFont="1" applyFill="1" applyBorder="1" applyAlignment="1">
      <alignment horizontal="left" vertical="center" wrapText="1"/>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0" fontId="1" fillId="0" borderId="44" xfId="0" applyFont="1" applyBorder="1" applyAlignment="1">
      <alignment horizontal="center" vertical="center"/>
    </xf>
    <xf numFmtId="0" fontId="1" fillId="0" borderId="44" xfId="0" applyFont="1" applyBorder="1" applyAlignment="1">
      <alignment horizontal="right"/>
    </xf>
    <xf numFmtId="0" fontId="1" fillId="25" borderId="44" xfId="0" applyFont="1" applyFill="1" applyBorder="1" applyAlignment="1">
      <alignment vertical="top" wrapText="1"/>
    </xf>
    <xf numFmtId="0" fontId="1" fillId="0" borderId="44" xfId="0" applyFont="1" applyBorder="1" applyAlignment="1">
      <alignment/>
    </xf>
    <xf numFmtId="0" fontId="1" fillId="25" borderId="44" xfId="0" applyFont="1" applyFill="1" applyBorder="1" applyAlignment="1">
      <alignment horizontal="right" wrapText="1"/>
    </xf>
    <xf numFmtId="2" fontId="1" fillId="25" borderId="44" xfId="0" applyNumberFormat="1" applyFont="1" applyFill="1" applyBorder="1" applyAlignment="1">
      <alignment horizontal="right" wrapText="1"/>
    </xf>
    <xf numFmtId="0" fontId="1" fillId="0" borderId="45" xfId="0" applyFont="1" applyBorder="1" applyAlignment="1">
      <alignment horizontal="center" vertical="center"/>
    </xf>
    <xf numFmtId="0" fontId="1" fillId="0" borderId="45" xfId="0" applyFont="1" applyBorder="1" applyAlignment="1">
      <alignment/>
    </xf>
    <xf numFmtId="0" fontId="1" fillId="25" borderId="45" xfId="0" applyFont="1" applyFill="1" applyBorder="1" applyAlignment="1">
      <alignment vertical="top" wrapText="1"/>
    </xf>
    <xf numFmtId="0" fontId="1" fillId="25" borderId="45" xfId="0" applyFont="1" applyFill="1" applyBorder="1" applyAlignment="1">
      <alignment horizontal="right" wrapText="1"/>
    </xf>
    <xf numFmtId="2" fontId="1" fillId="25" borderId="45" xfId="0" applyNumberFormat="1" applyFont="1" applyFill="1" applyBorder="1" applyAlignment="1">
      <alignment horizontal="right" wrapText="1"/>
    </xf>
    <xf numFmtId="0" fontId="1" fillId="0" borderId="45" xfId="0" applyFont="1" applyBorder="1" applyAlignment="1">
      <alignment horizontal="center"/>
    </xf>
    <xf numFmtId="0" fontId="1" fillId="0" borderId="45" xfId="0" applyFont="1" applyBorder="1" applyAlignment="1">
      <alignment horizontal="center"/>
    </xf>
    <xf numFmtId="0" fontId="1" fillId="0" borderId="45" xfId="0" applyFont="1" applyBorder="1" applyAlignment="1">
      <alignment/>
    </xf>
    <xf numFmtId="0" fontId="45" fillId="25" borderId="45" xfId="0" applyFont="1" applyFill="1" applyBorder="1" applyAlignment="1">
      <alignment vertical="top" wrapText="1"/>
    </xf>
    <xf numFmtId="0" fontId="1" fillId="0" borderId="46" xfId="0" applyFont="1" applyBorder="1" applyAlignment="1">
      <alignment horizontal="center"/>
    </xf>
    <xf numFmtId="0" fontId="1" fillId="0" borderId="46" xfId="0" applyFont="1" applyBorder="1" applyAlignment="1">
      <alignment/>
    </xf>
    <xf numFmtId="0" fontId="1" fillId="25" borderId="46" xfId="0" applyFont="1" applyFill="1" applyBorder="1" applyAlignment="1">
      <alignment vertical="top" wrapText="1"/>
    </xf>
    <xf numFmtId="0" fontId="1" fillId="25" borderId="46" xfId="0" applyFont="1" applyFill="1" applyBorder="1" applyAlignment="1">
      <alignment horizontal="right" wrapText="1"/>
    </xf>
    <xf numFmtId="2" fontId="1" fillId="25" borderId="46" xfId="0" applyNumberFormat="1" applyFont="1" applyFill="1" applyBorder="1" applyAlignment="1">
      <alignment horizontal="right" wrapText="1"/>
    </xf>
    <xf numFmtId="0" fontId="1" fillId="0" borderId="47" xfId="0" applyFont="1" applyBorder="1" applyAlignment="1">
      <alignment/>
    </xf>
    <xf numFmtId="0" fontId="1" fillId="25" borderId="47" xfId="0" applyFont="1" applyFill="1" applyBorder="1" applyAlignment="1">
      <alignment vertical="top" wrapText="1"/>
    </xf>
    <xf numFmtId="0" fontId="1" fillId="25" borderId="47" xfId="0" applyFont="1" applyFill="1" applyBorder="1" applyAlignment="1">
      <alignment horizontal="right" wrapText="1"/>
    </xf>
    <xf numFmtId="2" fontId="1" fillId="25" borderId="47" xfId="0" applyNumberFormat="1" applyFont="1" applyFill="1" applyBorder="1" applyAlignment="1">
      <alignment horizontal="right" wrapText="1"/>
    </xf>
    <xf numFmtId="0" fontId="1" fillId="0" borderId="48" xfId="0" applyFont="1" applyBorder="1" applyAlignment="1">
      <alignment/>
    </xf>
    <xf numFmtId="0" fontId="1" fillId="25" borderId="48" xfId="0" applyFont="1" applyFill="1" applyBorder="1" applyAlignment="1">
      <alignment vertical="top" wrapText="1"/>
    </xf>
    <xf numFmtId="0" fontId="1" fillId="25" borderId="48" xfId="0" applyFont="1" applyFill="1" applyBorder="1" applyAlignment="1">
      <alignment horizontal="right" wrapText="1"/>
    </xf>
    <xf numFmtId="2" fontId="1" fillId="25" borderId="48" xfId="0" applyNumberFormat="1" applyFont="1" applyFill="1" applyBorder="1" applyAlignment="1">
      <alignment horizontal="right" wrapText="1"/>
    </xf>
    <xf numFmtId="0" fontId="1" fillId="0" borderId="47" xfId="0" applyFont="1" applyBorder="1" applyAlignment="1">
      <alignment horizontal="center"/>
    </xf>
    <xf numFmtId="0" fontId="1" fillId="0" borderId="47" xfId="0" applyFont="1" applyBorder="1" applyAlignment="1">
      <alignment/>
    </xf>
    <xf numFmtId="0" fontId="1" fillId="0" borderId="48" xfId="0" applyFont="1" applyBorder="1" applyAlignment="1">
      <alignment horizontal="center"/>
    </xf>
    <xf numFmtId="0" fontId="1" fillId="0" borderId="48" xfId="0" applyFont="1" applyBorder="1" applyAlignment="1">
      <alignment/>
    </xf>
    <xf numFmtId="0" fontId="45" fillId="25" borderId="47" xfId="0" applyFont="1" applyFill="1" applyBorder="1" applyAlignment="1">
      <alignment vertical="top" wrapText="1"/>
    </xf>
    <xf numFmtId="0" fontId="1" fillId="0" borderId="44" xfId="0" applyFont="1" applyBorder="1" applyAlignment="1">
      <alignment horizontal="center"/>
    </xf>
    <xf numFmtId="0" fontId="1" fillId="8" borderId="45" xfId="0" applyFont="1" applyFill="1" applyBorder="1" applyAlignment="1">
      <alignment/>
    </xf>
    <xf numFmtId="0" fontId="1" fillId="8" borderId="45" xfId="0" applyFont="1" applyFill="1" applyBorder="1" applyAlignment="1">
      <alignment vertical="top" wrapText="1"/>
    </xf>
    <xf numFmtId="0" fontId="1" fillId="8" borderId="45" xfId="0" applyFont="1" applyFill="1" applyBorder="1" applyAlignment="1">
      <alignment horizontal="right" wrapText="1"/>
    </xf>
    <xf numFmtId="2" fontId="1" fillId="8" borderId="45" xfId="0" applyNumberFormat="1" applyFont="1" applyFill="1" applyBorder="1" applyAlignment="1">
      <alignment horizontal="right" wrapText="1"/>
    </xf>
    <xf numFmtId="0" fontId="1" fillId="26" borderId="45" xfId="0" applyFont="1" applyFill="1" applyBorder="1" applyAlignment="1">
      <alignment vertical="top" wrapText="1"/>
    </xf>
    <xf numFmtId="0" fontId="1" fillId="26" borderId="45" xfId="0" applyFont="1" applyFill="1" applyBorder="1" applyAlignment="1">
      <alignment/>
    </xf>
    <xf numFmtId="0" fontId="1" fillId="26" borderId="45" xfId="0" applyFont="1" applyFill="1" applyBorder="1" applyAlignment="1">
      <alignment horizontal="right" wrapText="1"/>
    </xf>
    <xf numFmtId="0" fontId="1" fillId="0" borderId="49" xfId="0" applyFont="1" applyBorder="1" applyAlignment="1">
      <alignment/>
    </xf>
    <xf numFmtId="0" fontId="1" fillId="25" borderId="49" xfId="0" applyFont="1" applyFill="1" applyBorder="1" applyAlignment="1">
      <alignment vertical="top" wrapText="1"/>
    </xf>
    <xf numFmtId="0" fontId="45" fillId="25" borderId="49" xfId="0" applyFont="1" applyFill="1" applyBorder="1" applyAlignment="1">
      <alignment vertical="top" wrapText="1"/>
    </xf>
    <xf numFmtId="0" fontId="1" fillId="25" borderId="49" xfId="0" applyFont="1" applyFill="1" applyBorder="1" applyAlignment="1">
      <alignment horizontal="right" wrapText="1"/>
    </xf>
    <xf numFmtId="2" fontId="1" fillId="25" borderId="49" xfId="0" applyNumberFormat="1" applyFont="1" applyFill="1" applyBorder="1" applyAlignment="1">
      <alignment horizontal="right" wrapText="1"/>
    </xf>
    <xf numFmtId="0" fontId="38" fillId="25" borderId="45" xfId="0" applyFont="1" applyFill="1" applyBorder="1" applyAlignment="1">
      <alignment vertical="top" wrapText="1"/>
    </xf>
    <xf numFmtId="0" fontId="45" fillId="25" borderId="49" xfId="0" applyFont="1" applyFill="1" applyBorder="1" applyAlignment="1">
      <alignment horizontal="left" vertical="top" wrapText="1"/>
    </xf>
    <xf numFmtId="0" fontId="1" fillId="8" borderId="45" xfId="0" applyFont="1" applyFill="1" applyBorder="1" applyAlignment="1">
      <alignment/>
    </xf>
    <xf numFmtId="0" fontId="1" fillId="0" borderId="48" xfId="0" applyFont="1" applyBorder="1" applyAlignment="1">
      <alignment horizontal="center"/>
    </xf>
    <xf numFmtId="0" fontId="45" fillId="25" borderId="47" xfId="0" applyFont="1" applyFill="1" applyBorder="1" applyAlignment="1">
      <alignment horizontal="left" vertical="top" wrapText="1"/>
    </xf>
    <xf numFmtId="0" fontId="1" fillId="3" borderId="44" xfId="0" applyFont="1" applyFill="1" applyBorder="1" applyAlignment="1">
      <alignment/>
    </xf>
    <xf numFmtId="0" fontId="1" fillId="3" borderId="45" xfId="0" applyFont="1" applyFill="1" applyBorder="1" applyAlignment="1">
      <alignment/>
    </xf>
    <xf numFmtId="0" fontId="1" fillId="3" borderId="46" xfId="0" applyFont="1" applyFill="1" applyBorder="1" applyAlignment="1">
      <alignment/>
    </xf>
    <xf numFmtId="0" fontId="1" fillId="0" borderId="47" xfId="0" applyFont="1" applyBorder="1" applyAlignment="1">
      <alignment horizontal="center"/>
    </xf>
    <xf numFmtId="0" fontId="1" fillId="3" borderId="47" xfId="0" applyFont="1" applyFill="1" applyBorder="1" applyAlignment="1">
      <alignment/>
    </xf>
    <xf numFmtId="0" fontId="1" fillId="3" borderId="48" xfId="0" applyFont="1" applyFill="1" applyBorder="1" applyAlignment="1">
      <alignment/>
    </xf>
    <xf numFmtId="0" fontId="1" fillId="0" borderId="40" xfId="0" applyFont="1" applyBorder="1" applyAlignment="1">
      <alignment horizontal="center"/>
    </xf>
    <xf numFmtId="0" fontId="1" fillId="25" borderId="44" xfId="0" applyFont="1" applyFill="1" applyBorder="1" applyAlignment="1">
      <alignment horizontal="center" wrapText="1"/>
    </xf>
    <xf numFmtId="0" fontId="1" fillId="0" borderId="25" xfId="0" applyFont="1" applyBorder="1" applyAlignment="1">
      <alignment horizontal="center"/>
    </xf>
    <xf numFmtId="0" fontId="1" fillId="25" borderId="45" xfId="0" applyFont="1" applyFill="1" applyBorder="1" applyAlignment="1">
      <alignment horizontal="center" wrapText="1"/>
    </xf>
    <xf numFmtId="0" fontId="1" fillId="0" borderId="27" xfId="0" applyFont="1" applyBorder="1" applyAlignment="1">
      <alignment horizontal="center"/>
    </xf>
    <xf numFmtId="0" fontId="1" fillId="25" borderId="47" xfId="0" applyFont="1" applyFill="1" applyBorder="1" applyAlignment="1">
      <alignment horizontal="center" wrapText="1"/>
    </xf>
    <xf numFmtId="0" fontId="1" fillId="25" borderId="48" xfId="0" applyFont="1" applyFill="1" applyBorder="1" applyAlignment="1">
      <alignment horizontal="center" wrapText="1"/>
    </xf>
    <xf numFmtId="0" fontId="1" fillId="25" borderId="50" xfId="0" applyFont="1" applyFill="1" applyBorder="1" applyAlignment="1">
      <alignment vertical="top" wrapText="1"/>
    </xf>
    <xf numFmtId="0" fontId="1" fillId="3" borderId="50" xfId="0" applyFont="1" applyFill="1" applyBorder="1" applyAlignment="1">
      <alignment/>
    </xf>
    <xf numFmtId="0" fontId="1" fillId="0" borderId="50" xfId="0" applyFont="1" applyBorder="1" applyAlignment="1">
      <alignment/>
    </xf>
    <xf numFmtId="0" fontId="1" fillId="25" borderId="50" xfId="0" applyFont="1" applyFill="1" applyBorder="1" applyAlignment="1">
      <alignment horizontal="center" wrapText="1"/>
    </xf>
    <xf numFmtId="2" fontId="1" fillId="25" borderId="50" xfId="0" applyNumberFormat="1" applyFont="1" applyFill="1" applyBorder="1" applyAlignment="1">
      <alignment horizontal="right" wrapText="1"/>
    </xf>
    <xf numFmtId="0" fontId="1" fillId="25" borderId="51" xfId="0" applyFont="1" applyFill="1" applyBorder="1" applyAlignment="1">
      <alignment vertical="top" wrapText="1"/>
    </xf>
    <xf numFmtId="0" fontId="1" fillId="3" borderId="51" xfId="0" applyFont="1" applyFill="1" applyBorder="1" applyAlignment="1">
      <alignment/>
    </xf>
    <xf numFmtId="0" fontId="1" fillId="0" borderId="51" xfId="0" applyFont="1" applyBorder="1" applyAlignment="1">
      <alignment/>
    </xf>
    <xf numFmtId="0" fontId="1" fillId="25" borderId="51" xfId="0" applyFont="1" applyFill="1" applyBorder="1" applyAlignment="1">
      <alignment horizontal="center" wrapText="1"/>
    </xf>
    <xf numFmtId="2" fontId="1" fillId="25" borderId="51" xfId="0" applyNumberFormat="1" applyFont="1" applyFill="1" applyBorder="1" applyAlignment="1">
      <alignment horizontal="right" wrapText="1"/>
    </xf>
    <xf numFmtId="0" fontId="1" fillId="25" borderId="52" xfId="0" applyFont="1" applyFill="1" applyBorder="1" applyAlignment="1">
      <alignment vertical="top" wrapText="1"/>
    </xf>
    <xf numFmtId="0" fontId="1" fillId="3" borderId="52" xfId="0" applyFont="1" applyFill="1" applyBorder="1" applyAlignment="1">
      <alignment/>
    </xf>
    <xf numFmtId="0" fontId="1" fillId="0" borderId="52" xfId="0" applyFont="1" applyBorder="1" applyAlignment="1">
      <alignment/>
    </xf>
    <xf numFmtId="0" fontId="1" fillId="25" borderId="52" xfId="0" applyFont="1" applyFill="1" applyBorder="1" applyAlignment="1">
      <alignment horizontal="center" wrapText="1"/>
    </xf>
    <xf numFmtId="2" fontId="1" fillId="25" borderId="52" xfId="0" applyNumberFormat="1" applyFont="1" applyFill="1" applyBorder="1" applyAlignment="1">
      <alignment horizontal="right" wrapText="1"/>
    </xf>
    <xf numFmtId="0" fontId="1" fillId="0" borderId="53" xfId="0" applyFont="1" applyBorder="1" applyAlignment="1">
      <alignment horizontal="center"/>
    </xf>
    <xf numFmtId="0" fontId="1" fillId="0" borderId="54" xfId="0" applyFont="1" applyBorder="1" applyAlignment="1">
      <alignment horizontal="center"/>
    </xf>
    <xf numFmtId="0" fontId="1" fillId="0" borderId="55" xfId="0" applyFont="1" applyBorder="1" applyAlignment="1">
      <alignment horizontal="center"/>
    </xf>
    <xf numFmtId="49" fontId="3" fillId="0" borderId="11" xfId="0" applyNumberFormat="1" applyFont="1" applyBorder="1" applyAlignment="1">
      <alignment horizontal="left" wrapText="1"/>
    </xf>
    <xf numFmtId="15" fontId="3" fillId="0" borderId="11" xfId="0" applyNumberFormat="1" applyFont="1" applyBorder="1" applyAlignment="1">
      <alignment vertical="justify" wrapText="1"/>
    </xf>
    <xf numFmtId="49" fontId="3" fillId="0" borderId="12" xfId="0" applyNumberFormat="1" applyFont="1" applyBorder="1" applyAlignment="1">
      <alignment horizontal="left" wrapText="1"/>
    </xf>
    <xf numFmtId="0" fontId="3" fillId="0" borderId="12" xfId="0" applyFont="1" applyBorder="1" applyAlignment="1">
      <alignment vertical="justify"/>
    </xf>
    <xf numFmtId="49" fontId="3" fillId="0" borderId="12" xfId="0" applyNumberFormat="1" applyFont="1" applyBorder="1" applyAlignment="1">
      <alignment horizontal="left" vertical="center" wrapText="1"/>
    </xf>
    <xf numFmtId="0" fontId="3" fillId="0" borderId="12" xfId="0" applyFont="1" applyBorder="1" applyAlignment="1">
      <alignment vertical="justify" wrapText="1"/>
    </xf>
    <xf numFmtId="15" fontId="3" fillId="0" borderId="12" xfId="0" applyNumberFormat="1" applyFont="1" applyBorder="1" applyAlignment="1">
      <alignment vertical="justify" wrapText="1"/>
    </xf>
    <xf numFmtId="15" fontId="3" fillId="0" borderId="12" xfId="0" applyNumberFormat="1" applyFont="1" applyFill="1" applyBorder="1" applyAlignment="1">
      <alignment vertical="justify" wrapText="1"/>
    </xf>
    <xf numFmtId="0" fontId="3" fillId="0" borderId="12" xfId="0" applyFont="1" applyBorder="1" applyAlignment="1">
      <alignment horizontal="center" vertical="center"/>
    </xf>
    <xf numFmtId="49" fontId="3" fillId="0" borderId="12" xfId="0" applyNumberFormat="1" applyFont="1" applyBorder="1" applyAlignment="1">
      <alignment vertical="center" wrapText="1"/>
    </xf>
    <xf numFmtId="15" fontId="3" fillId="0" borderId="12" xfId="0" applyNumberFormat="1" applyFont="1" applyBorder="1" applyAlignment="1">
      <alignment vertical="center" wrapText="1"/>
    </xf>
    <xf numFmtId="0" fontId="1" fillId="0" borderId="13" xfId="0" applyFont="1" applyFill="1" applyBorder="1" applyAlignment="1">
      <alignment/>
    </xf>
    <xf numFmtId="0" fontId="3" fillId="0" borderId="22" xfId="0" applyFont="1" applyBorder="1" applyAlignment="1">
      <alignment horizontal="center" vertical="center"/>
    </xf>
    <xf numFmtId="49" fontId="3" fillId="0" borderId="22" xfId="0" applyNumberFormat="1" applyFont="1" applyBorder="1" applyAlignment="1">
      <alignment vertical="center" wrapText="1"/>
    </xf>
    <xf numFmtId="0" fontId="3" fillId="3" borderId="22" xfId="0" applyFont="1" applyFill="1" applyBorder="1" applyAlignment="1">
      <alignment/>
    </xf>
    <xf numFmtId="0" fontId="3" fillId="0" borderId="22" xfId="0" applyFont="1" applyBorder="1" applyAlignment="1">
      <alignment/>
    </xf>
    <xf numFmtId="15" fontId="3" fillId="0" borderId="22" xfId="0" applyNumberFormat="1" applyFont="1" applyBorder="1" applyAlignment="1">
      <alignment vertical="center" wrapText="1"/>
    </xf>
    <xf numFmtId="194" fontId="1" fillId="0" borderId="11" xfId="39" applyNumberFormat="1" applyFont="1" applyBorder="1" applyAlignment="1">
      <alignment/>
    </xf>
    <xf numFmtId="194" fontId="1" fillId="0" borderId="12" xfId="39" applyNumberFormat="1" applyFont="1" applyBorder="1" applyAlignment="1">
      <alignment/>
    </xf>
    <xf numFmtId="194" fontId="1" fillId="0" borderId="14" xfId="39" applyNumberFormat="1" applyFont="1" applyBorder="1" applyAlignment="1">
      <alignment/>
    </xf>
    <xf numFmtId="194" fontId="1" fillId="0" borderId="13" xfId="39" applyNumberFormat="1" applyFont="1" applyBorder="1" applyAlignment="1">
      <alignment/>
    </xf>
    <xf numFmtId="194" fontId="1" fillId="0" borderId="11" xfId="0" applyNumberFormat="1" applyFont="1" applyBorder="1" applyAlignment="1">
      <alignment/>
    </xf>
    <xf numFmtId="0" fontId="1" fillId="0" borderId="0" xfId="0" applyFont="1" applyAlignment="1">
      <alignment/>
    </xf>
    <xf numFmtId="0" fontId="3" fillId="0" borderId="10" xfId="0" applyFont="1" applyBorder="1" applyAlignment="1">
      <alignment horizontal="left" vertical="top" wrapText="1"/>
    </xf>
    <xf numFmtId="0" fontId="4" fillId="0" borderId="17" xfId="0" applyFont="1" applyFill="1" applyBorder="1" applyAlignment="1">
      <alignment horizontal="center" vertical="center"/>
    </xf>
    <xf numFmtId="0" fontId="4" fillId="0" borderId="17" xfId="0" applyFont="1" applyFill="1" applyBorder="1" applyAlignment="1">
      <alignment horizontal="center"/>
    </xf>
    <xf numFmtId="0" fontId="6" fillId="0" borderId="0" xfId="0" applyFont="1" applyAlignment="1">
      <alignment/>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3" fontId="1" fillId="0" borderId="11" xfId="0" applyNumberFormat="1" applyFont="1" applyBorder="1" applyAlignment="1">
      <alignment horizontal="right" vertical="center" wrapText="1"/>
    </xf>
    <xf numFmtId="3" fontId="1" fillId="0" borderId="12" xfId="0" applyNumberFormat="1" applyFont="1" applyBorder="1" applyAlignment="1">
      <alignment horizontal="right" vertical="center" wrapText="1"/>
    </xf>
    <xf numFmtId="0" fontId="2" fillId="0" borderId="10" xfId="0" applyFont="1" applyBorder="1" applyAlignment="1">
      <alignment/>
    </xf>
    <xf numFmtId="3" fontId="2" fillId="0" borderId="10" xfId="0" applyNumberFormat="1" applyFont="1" applyBorder="1" applyAlignment="1">
      <alignment horizontal="right"/>
    </xf>
    <xf numFmtId="0" fontId="4" fillId="0" borderId="0" xfId="0" applyFont="1" applyAlignment="1">
      <alignment/>
    </xf>
    <xf numFmtId="0" fontId="4" fillId="0" borderId="0" xfId="0" applyFont="1" applyAlignment="1">
      <alignment horizontal="left"/>
    </xf>
    <xf numFmtId="0" fontId="3" fillId="0" borderId="0" xfId="0" applyFont="1" applyAlignment="1">
      <alignment horizontal="center"/>
    </xf>
    <xf numFmtId="0" fontId="3" fillId="0" borderId="10" xfId="0" applyFont="1" applyBorder="1" applyAlignment="1">
      <alignment vertical="center" wrapText="1"/>
    </xf>
    <xf numFmtId="0" fontId="3" fillId="0" borderId="10" xfId="0" applyFont="1" applyBorder="1" applyAlignment="1">
      <alignment vertical="center" wrapText="1"/>
    </xf>
    <xf numFmtId="0" fontId="3" fillId="0" borderId="10" xfId="0" applyFont="1" applyBorder="1" applyAlignment="1">
      <alignment vertical="justify" shrinkToFit="1"/>
    </xf>
    <xf numFmtId="0" fontId="3" fillId="0" borderId="10" xfId="0" applyFont="1" applyBorder="1" applyAlignment="1">
      <alignment horizontal="left"/>
    </xf>
    <xf numFmtId="0" fontId="3" fillId="0" borderId="10" xfId="0" applyFont="1" applyBorder="1" applyAlignment="1">
      <alignment horizontal="left" wrapText="1"/>
    </xf>
    <xf numFmtId="0" fontId="3" fillId="0" borderId="10" xfId="0" applyFont="1" applyBorder="1" applyAlignment="1">
      <alignment horizontal="left" vertical="center" wrapText="1"/>
    </xf>
    <xf numFmtId="0" fontId="3" fillId="0" borderId="0" xfId="0" applyFont="1" applyAlignment="1">
      <alignment horizontal="left"/>
    </xf>
    <xf numFmtId="0" fontId="3" fillId="0" borderId="10" xfId="0" applyFont="1" applyBorder="1" applyAlignment="1">
      <alignment vertical="center" wrapText="1"/>
    </xf>
    <xf numFmtId="14" fontId="3" fillId="0" borderId="10" xfId="0" applyNumberFormat="1" applyFont="1" applyBorder="1" applyAlignment="1">
      <alignment horizontal="left"/>
    </xf>
    <xf numFmtId="0" fontId="3" fillId="0" borderId="10" xfId="0" applyFont="1" applyBorder="1" applyAlignment="1">
      <alignment vertical="justify"/>
    </xf>
    <xf numFmtId="0" fontId="3" fillId="3" borderId="10" xfId="0" applyFont="1" applyFill="1" applyBorder="1" applyAlignment="1">
      <alignment horizontal="left" vertical="center" wrapText="1"/>
    </xf>
    <xf numFmtId="49" fontId="3" fillId="0" borderId="10" xfId="0" applyNumberFormat="1" applyFont="1" applyBorder="1" applyAlignment="1">
      <alignment horizontal="left" vertical="center" wrapText="1"/>
    </xf>
    <xf numFmtId="0" fontId="3" fillId="3" borderId="10" xfId="0" applyFont="1" applyFill="1" applyBorder="1" applyAlignment="1">
      <alignment horizontal="center"/>
    </xf>
    <xf numFmtId="0" fontId="3" fillId="0" borderId="10" xfId="0" applyFont="1" applyFill="1" applyBorder="1" applyAlignment="1">
      <alignment horizontal="center"/>
    </xf>
    <xf numFmtId="0" fontId="3" fillId="3" borderId="10" xfId="0" applyFont="1" applyFill="1" applyBorder="1" applyAlignment="1">
      <alignment horizontal="center" vertical="center" wrapText="1"/>
    </xf>
    <xf numFmtId="14" fontId="3" fillId="0" borderId="0" xfId="0" applyNumberFormat="1" applyFont="1" applyAlignment="1">
      <alignment/>
    </xf>
    <xf numFmtId="0" fontId="3" fillId="0" borderId="10" xfId="0" applyFont="1" applyBorder="1" applyAlignment="1">
      <alignment horizontal="left" vertical="justify" wrapText="1"/>
    </xf>
    <xf numFmtId="0" fontId="3" fillId="3" borderId="10" xfId="0" applyFont="1" applyFill="1" applyBorder="1" applyAlignment="1">
      <alignment horizontal="left" vertical="justify" wrapText="1"/>
    </xf>
    <xf numFmtId="14" fontId="3" fillId="0" borderId="10" xfId="0" applyNumberFormat="1" applyFont="1" applyBorder="1" applyAlignment="1">
      <alignment horizontal="left" vertical="justify" wrapText="1"/>
    </xf>
    <xf numFmtId="14" fontId="3" fillId="0" borderId="10" xfId="0" applyNumberFormat="1" applyFont="1" applyBorder="1" applyAlignment="1">
      <alignment horizontal="left" vertical="justify" wrapText="1"/>
    </xf>
    <xf numFmtId="0" fontId="3" fillId="3" borderId="10" xfId="0" applyFont="1" applyFill="1" applyBorder="1" applyAlignment="1">
      <alignment horizontal="left" vertical="justify" wrapText="1"/>
    </xf>
    <xf numFmtId="0" fontId="3" fillId="0" borderId="10" xfId="0" applyFont="1" applyBorder="1" applyAlignment="1">
      <alignment horizontal="left" vertical="center" wrapText="1"/>
    </xf>
    <xf numFmtId="0" fontId="3" fillId="0" borderId="0" xfId="0" applyFont="1" applyAlignment="1">
      <alignment horizontal="left"/>
    </xf>
    <xf numFmtId="0" fontId="3" fillId="3"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16" fontId="3" fillId="0" borderId="10" xfId="0" applyNumberFormat="1" applyFont="1" applyBorder="1" applyAlignment="1">
      <alignment horizontal="left" vertical="center" wrapText="1"/>
    </xf>
    <xf numFmtId="0" fontId="3" fillId="0" borderId="0" xfId="0" applyFont="1" applyAlignment="1">
      <alignment vertical="center" wrapText="1"/>
    </xf>
    <xf numFmtId="0" fontId="3" fillId="0" borderId="17" xfId="0" applyFont="1" applyBorder="1" applyAlignment="1">
      <alignment horizontal="center" vertical="center" wrapText="1"/>
    </xf>
    <xf numFmtId="0" fontId="4" fillId="0" borderId="17" xfId="0" applyFont="1" applyBorder="1" applyAlignment="1">
      <alignment vertical="center" wrapText="1"/>
    </xf>
    <xf numFmtId="199" fontId="4" fillId="0" borderId="17" xfId="39" applyNumberFormat="1" applyFont="1" applyBorder="1" applyAlignment="1">
      <alignment horizontal="right" vertical="center" wrapText="1"/>
    </xf>
    <xf numFmtId="0" fontId="46" fillId="0" borderId="12" xfId="34" applyFont="1" applyBorder="1" applyAlignment="1">
      <alignment/>
    </xf>
    <xf numFmtId="0" fontId="1" fillId="0" borderId="44" xfId="0" applyFont="1" applyBorder="1" applyAlignment="1">
      <alignment horizontal="center"/>
    </xf>
    <xf numFmtId="0" fontId="1" fillId="0" borderId="44" xfId="0" applyFont="1" applyBorder="1" applyAlignment="1">
      <alignment/>
    </xf>
    <xf numFmtId="0" fontId="1" fillId="0" borderId="46" xfId="0" applyFont="1" applyBorder="1" applyAlignment="1">
      <alignment horizontal="center" vertical="center"/>
    </xf>
    <xf numFmtId="0" fontId="1" fillId="0" borderId="46" xfId="0" applyFont="1" applyBorder="1" applyAlignment="1">
      <alignment/>
    </xf>
    <xf numFmtId="0" fontId="2" fillId="0" borderId="17" xfId="0" applyFont="1" applyBorder="1" applyAlignment="1">
      <alignment horizontal="center" vertical="center"/>
    </xf>
    <xf numFmtId="0" fontId="1" fillId="0" borderId="56" xfId="0" applyFont="1" applyBorder="1" applyAlignment="1">
      <alignment horizontal="center"/>
    </xf>
    <xf numFmtId="0" fontId="1" fillId="0" borderId="56" xfId="0" applyFont="1" applyBorder="1" applyAlignment="1">
      <alignment horizontal="center" wrapText="1"/>
    </xf>
    <xf numFmtId="0" fontId="1" fillId="0" borderId="56" xfId="0" applyFont="1" applyBorder="1" applyAlignment="1">
      <alignment wrapText="1"/>
    </xf>
    <xf numFmtId="0" fontId="1" fillId="0" borderId="56" xfId="0" applyFont="1" applyBorder="1" applyAlignment="1">
      <alignment vertical="top" wrapText="1"/>
    </xf>
    <xf numFmtId="0" fontId="47" fillId="0" borderId="56" xfId="0" applyFont="1" applyBorder="1" applyAlignment="1">
      <alignment horizontal="center" wrapText="1"/>
    </xf>
    <xf numFmtId="0" fontId="45" fillId="0" borderId="56" xfId="0" applyFont="1" applyBorder="1" applyAlignment="1">
      <alignment vertical="top" wrapText="1"/>
    </xf>
    <xf numFmtId="0" fontId="1" fillId="0" borderId="56" xfId="0" applyFont="1" applyBorder="1" applyAlignment="1">
      <alignment/>
    </xf>
    <xf numFmtId="0" fontId="1" fillId="0" borderId="57" xfId="0" applyFont="1" applyBorder="1" applyAlignment="1">
      <alignment horizontal="center"/>
    </xf>
    <xf numFmtId="0" fontId="1" fillId="0" borderId="57" xfId="0" applyFont="1" applyBorder="1" applyAlignment="1">
      <alignment horizontal="center" wrapText="1"/>
    </xf>
    <xf numFmtId="0" fontId="1" fillId="0" borderId="57" xfId="0" applyFont="1" applyBorder="1" applyAlignment="1">
      <alignment wrapText="1"/>
    </xf>
    <xf numFmtId="0" fontId="2" fillId="24" borderId="10" xfId="0" applyFont="1" applyFill="1" applyBorder="1" applyAlignment="1">
      <alignment horizontal="left"/>
    </xf>
    <xf numFmtId="0" fontId="3" fillId="0" borderId="56" xfId="0" applyFont="1" applyBorder="1" applyAlignment="1">
      <alignment/>
    </xf>
    <xf numFmtId="0" fontId="3" fillId="0" borderId="56" xfId="0" applyFont="1" applyBorder="1" applyAlignment="1">
      <alignment horizontal="center" wrapText="1"/>
    </xf>
    <xf numFmtId="0" fontId="3" fillId="24" borderId="56" xfId="0" applyFont="1" applyFill="1" applyBorder="1" applyAlignment="1">
      <alignment wrapText="1"/>
    </xf>
    <xf numFmtId="0" fontId="2" fillId="24" borderId="17" xfId="0" applyFont="1" applyFill="1" applyBorder="1" applyAlignment="1">
      <alignment horizontal="center" vertical="center"/>
    </xf>
    <xf numFmtId="0" fontId="2" fillId="24" borderId="17"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0" xfId="0" applyFont="1" applyFill="1" applyAlignment="1">
      <alignment horizontal="center"/>
    </xf>
    <xf numFmtId="0" fontId="2" fillId="0" borderId="0" xfId="0" applyFont="1" applyAlignment="1">
      <alignment wrapText="1"/>
    </xf>
    <xf numFmtId="0" fontId="3" fillId="0" borderId="10" xfId="0" applyFont="1" applyBorder="1" applyAlignment="1">
      <alignment horizontal="center"/>
    </xf>
    <xf numFmtId="0" fontId="3" fillId="0" borderId="16" xfId="0" applyFont="1" applyBorder="1" applyAlignment="1">
      <alignment horizontal="center"/>
    </xf>
    <xf numFmtId="0" fontId="3" fillId="0" borderId="16" xfId="0" applyFont="1" applyBorder="1" applyAlignment="1">
      <alignment horizontal="left" wrapText="1"/>
    </xf>
    <xf numFmtId="0" fontId="3" fillId="0" borderId="10" xfId="0" applyFont="1" applyFill="1" applyBorder="1" applyAlignment="1">
      <alignment horizontal="center"/>
    </xf>
    <xf numFmtId="0" fontId="3" fillId="0" borderId="17" xfId="0" applyFont="1" applyBorder="1" applyAlignment="1">
      <alignment horizontal="center"/>
    </xf>
    <xf numFmtId="0" fontId="3" fillId="0" borderId="21" xfId="0" applyFont="1" applyBorder="1" applyAlignment="1">
      <alignment horizontal="left" wrapText="1"/>
    </xf>
    <xf numFmtId="0" fontId="4" fillId="24" borderId="10" xfId="0" applyFont="1" applyFill="1" applyBorder="1" applyAlignment="1">
      <alignment horizontal="center"/>
    </xf>
    <xf numFmtId="0" fontId="4" fillId="24" borderId="10" xfId="0" applyFont="1" applyFill="1" applyBorder="1" applyAlignment="1">
      <alignment horizont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4" fillId="24" borderId="17" xfId="0" applyFont="1" applyFill="1" applyBorder="1" applyAlignment="1">
      <alignment horizontal="center"/>
    </xf>
    <xf numFmtId="0" fontId="4" fillId="24" borderId="17" xfId="0" applyFont="1" applyFill="1" applyBorder="1" applyAlignment="1">
      <alignment horizontal="center" wrapText="1"/>
    </xf>
    <xf numFmtId="0" fontId="3" fillId="0" borderId="17" xfId="0" applyFont="1" applyBorder="1" applyAlignment="1">
      <alignment horizontal="left" wrapText="1"/>
    </xf>
    <xf numFmtId="0" fontId="1" fillId="0" borderId="10" xfId="0" applyFont="1" applyBorder="1" applyAlignment="1">
      <alignment wrapText="1"/>
    </xf>
    <xf numFmtId="0" fontId="1" fillId="0" borderId="10" xfId="0" applyFont="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Border="1" applyAlignment="1">
      <alignment horizontal="left" vertical="center" wrapText="1"/>
    </xf>
    <xf numFmtId="0" fontId="3" fillId="0" borderId="17" xfId="0" applyFont="1" applyBorder="1" applyAlignment="1">
      <alignment wrapText="1"/>
    </xf>
    <xf numFmtId="0" fontId="2" fillId="0" borderId="0" xfId="0" applyFont="1" applyAlignment="1">
      <alignment horizontal="left" wrapText="1"/>
    </xf>
    <xf numFmtId="0" fontId="1" fillId="0" borderId="0" xfId="0" applyFont="1" applyAlignment="1">
      <alignment horizontal="left" wrapText="1"/>
    </xf>
    <xf numFmtId="0" fontId="2" fillId="24" borderId="17" xfId="0" applyFont="1" applyFill="1" applyBorder="1" applyAlignment="1">
      <alignment horizontal="left" vertical="center" wrapText="1"/>
    </xf>
    <xf numFmtId="0" fontId="4" fillId="24" borderId="10" xfId="0" applyFont="1" applyFill="1" applyBorder="1" applyAlignment="1">
      <alignment horizontal="left" wrapText="1"/>
    </xf>
    <xf numFmtId="0" fontId="4" fillId="24" borderId="17" xfId="0" applyFont="1" applyFill="1" applyBorder="1" applyAlignment="1">
      <alignment horizontal="left" wrapText="1"/>
    </xf>
    <xf numFmtId="15" fontId="3" fillId="0" borderId="10" xfId="0" applyNumberFormat="1" applyFont="1" applyBorder="1" applyAlignment="1">
      <alignment horizontal="center" vertical="justify" wrapText="1"/>
    </xf>
    <xf numFmtId="49" fontId="3" fillId="0" borderId="10" xfId="0" applyNumberFormat="1" applyFont="1" applyBorder="1" applyAlignment="1">
      <alignment horizontal="left" vertical="justify" wrapText="1"/>
    </xf>
    <xf numFmtId="16" fontId="3" fillId="0" borderId="10" xfId="0" applyNumberFormat="1" applyFont="1" applyBorder="1" applyAlignment="1">
      <alignment horizontal="left" vertical="justify" wrapText="1"/>
    </xf>
    <xf numFmtId="0" fontId="1" fillId="0" borderId="11" xfId="0" applyFont="1" applyBorder="1" applyAlignment="1">
      <alignment wrapText="1"/>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xf>
    <xf numFmtId="0" fontId="2" fillId="24" borderId="10" xfId="0" applyFont="1" applyFill="1" applyBorder="1" applyAlignment="1">
      <alignment horizontal="center"/>
    </xf>
    <xf numFmtId="0" fontId="2" fillId="24" borderId="10" xfId="0" applyFont="1" applyFill="1" applyBorder="1" applyAlignment="1">
      <alignment horizontal="center"/>
    </xf>
    <xf numFmtId="0" fontId="5" fillId="0" borderId="10" xfId="0" applyFont="1" applyBorder="1" applyAlignment="1">
      <alignment vertical="center" wrapText="1"/>
    </xf>
    <xf numFmtId="0" fontId="3" fillId="0" borderId="16" xfId="0" applyFont="1" applyBorder="1" applyAlignment="1">
      <alignment vertical="center" wrapText="1"/>
    </xf>
    <xf numFmtId="0" fontId="3" fillId="24" borderId="10" xfId="0" applyFont="1" applyFill="1" applyBorder="1" applyAlignment="1">
      <alignment horizontal="center" vertical="center" wrapText="1"/>
    </xf>
    <xf numFmtId="199" fontId="3" fillId="24" borderId="10" xfId="39" applyNumberFormat="1" applyFont="1" applyFill="1" applyBorder="1" applyAlignment="1">
      <alignment horizontal="center" vertical="center" wrapText="1"/>
    </xf>
    <xf numFmtId="199" fontId="3" fillId="0" borderId="10" xfId="39" applyNumberFormat="1" applyFont="1" applyBorder="1" applyAlignment="1">
      <alignment/>
    </xf>
    <xf numFmtId="199" fontId="3" fillId="0" borderId="10" xfId="39" applyNumberFormat="1" applyFont="1" applyBorder="1" applyAlignment="1">
      <alignment horizontal="center" vertical="center" wrapText="1"/>
    </xf>
    <xf numFmtId="194" fontId="1" fillId="0" borderId="10" xfId="39" applyFont="1" applyBorder="1" applyAlignment="1">
      <alignment/>
    </xf>
    <xf numFmtId="0" fontId="34" fillId="0" borderId="10" xfId="0" applyFont="1" applyBorder="1" applyAlignment="1">
      <alignment/>
    </xf>
    <xf numFmtId="0" fontId="34" fillId="0" borderId="10" xfId="0" applyFont="1" applyBorder="1" applyAlignment="1">
      <alignment horizontal="center" vertical="center" wrapText="1"/>
    </xf>
    <xf numFmtId="0" fontId="36" fillId="0" borderId="10" xfId="0" applyFont="1" applyBorder="1" applyAlignment="1">
      <alignment vertical="center" wrapText="1"/>
    </xf>
    <xf numFmtId="199" fontId="34" fillId="0" borderId="10" xfId="39" applyNumberFormat="1" applyFont="1" applyBorder="1" applyAlignment="1">
      <alignment/>
    </xf>
    <xf numFmtId="0" fontId="1" fillId="0" borderId="10" xfId="0" applyFont="1" applyBorder="1" applyAlignment="1">
      <alignment horizontal="center" vertical="center"/>
    </xf>
    <xf numFmtId="194" fontId="1" fillId="3" borderId="10" xfId="39" applyFont="1" applyFill="1" applyBorder="1" applyAlignment="1">
      <alignment horizontal="center" vertical="center" wrapText="1"/>
    </xf>
    <xf numFmtId="199" fontId="1" fillId="0" borderId="10" xfId="0" applyNumberFormat="1" applyFont="1" applyBorder="1" applyAlignment="1">
      <alignment horizontal="center" vertical="center" wrapText="1"/>
    </xf>
    <xf numFmtId="0" fontId="1" fillId="24" borderId="10" xfId="0" applyFont="1" applyFill="1" applyBorder="1" applyAlignment="1">
      <alignment horizontal="center" vertical="center" wrapText="1"/>
    </xf>
    <xf numFmtId="194" fontId="1" fillId="24" borderId="10" xfId="39" applyFont="1" applyFill="1" applyBorder="1" applyAlignment="1">
      <alignment horizontal="center" vertical="center" wrapText="1"/>
    </xf>
    <xf numFmtId="199" fontId="1" fillId="24" borderId="10" xfId="0" applyNumberFormat="1" applyFont="1" applyFill="1" applyBorder="1" applyAlignment="1">
      <alignment horizontal="center" vertical="center" wrapText="1"/>
    </xf>
    <xf numFmtId="0" fontId="3" fillId="24" borderId="10" xfId="0" applyFont="1" applyFill="1" applyBorder="1" applyAlignment="1">
      <alignment horizontal="left" vertical="center" wrapText="1"/>
    </xf>
    <xf numFmtId="0" fontId="37" fillId="0" borderId="10" xfId="0" applyFont="1" applyBorder="1" applyAlignment="1">
      <alignment horizontal="left" vertical="center" wrapText="1"/>
    </xf>
    <xf numFmtId="0" fontId="4" fillId="24" borderId="10" xfId="0" applyFont="1" applyFill="1" applyBorder="1" applyAlignment="1">
      <alignment horizontal="center" vertical="center" wrapText="1"/>
    </xf>
    <xf numFmtId="0" fontId="34" fillId="24" borderId="10" xfId="0" applyFont="1" applyFill="1" applyBorder="1" applyAlignment="1">
      <alignment horizontal="left" vertical="center" wrapText="1"/>
    </xf>
    <xf numFmtId="0" fontId="34" fillId="24" borderId="10" xfId="0" applyFont="1" applyFill="1" applyBorder="1" applyAlignment="1">
      <alignment horizontal="center" vertical="center" wrapText="1"/>
    </xf>
    <xf numFmtId="199" fontId="34" fillId="24" borderId="10" xfId="0" applyNumberFormat="1" applyFont="1" applyFill="1" applyBorder="1" applyAlignment="1">
      <alignment horizontal="center" vertical="center" wrapText="1"/>
    </xf>
    <xf numFmtId="0" fontId="34" fillId="24" borderId="10" xfId="0" applyFont="1" applyFill="1" applyBorder="1" applyAlignment="1">
      <alignment horizontal="center" vertical="center" wrapText="1"/>
    </xf>
    <xf numFmtId="199" fontId="34" fillId="24" borderId="10" xfId="0" applyNumberFormat="1" applyFont="1" applyFill="1" applyBorder="1" applyAlignment="1">
      <alignment horizontal="center" vertical="center" wrapText="1"/>
    </xf>
    <xf numFmtId="0" fontId="34" fillId="0" borderId="10" xfId="0" applyFont="1" applyBorder="1" applyAlignment="1">
      <alignment horizontal="center" vertical="center" wrapText="1"/>
    </xf>
    <xf numFmtId="0" fontId="40" fillId="0" borderId="10" xfId="0" applyFont="1" applyBorder="1" applyAlignment="1">
      <alignment horizontal="center" vertical="center" wrapText="1"/>
    </xf>
    <xf numFmtId="199" fontId="34" fillId="0" borderId="10" xfId="39" applyNumberFormat="1" applyFont="1" applyBorder="1" applyAlignment="1">
      <alignment horizontal="center" vertical="center" wrapText="1"/>
    </xf>
    <xf numFmtId="0" fontId="34" fillId="0" borderId="0" xfId="0" applyFont="1" applyAlignment="1">
      <alignment horizontal="center"/>
    </xf>
    <xf numFmtId="0" fontId="2" fillId="0" borderId="58" xfId="0" applyFont="1" applyFill="1" applyBorder="1" applyAlignment="1">
      <alignment horizontal="center"/>
    </xf>
    <xf numFmtId="0" fontId="2" fillId="0" borderId="59" xfId="0" applyFont="1" applyFill="1" applyBorder="1" applyAlignment="1">
      <alignment horizontal="center"/>
    </xf>
    <xf numFmtId="0" fontId="4" fillId="0" borderId="60" xfId="0" applyFont="1" applyBorder="1" applyAlignment="1">
      <alignment horizontal="center"/>
    </xf>
    <xf numFmtId="0" fontId="4" fillId="0" borderId="58" xfId="0" applyFont="1" applyBorder="1" applyAlignment="1">
      <alignment horizontal="center"/>
    </xf>
    <xf numFmtId="0" fontId="4" fillId="0" borderId="59" xfId="0" applyFont="1" applyBorder="1" applyAlignment="1">
      <alignment horizontal="center"/>
    </xf>
    <xf numFmtId="14" fontId="4" fillId="0" borderId="19" xfId="0" applyNumberFormat="1" applyFont="1" applyFill="1" applyBorder="1" applyAlignment="1">
      <alignment horizontal="center"/>
    </xf>
    <xf numFmtId="0" fontId="2" fillId="0" borderId="60" xfId="0" applyFont="1" applyFill="1" applyBorder="1" applyAlignment="1">
      <alignment horizontal="center"/>
    </xf>
    <xf numFmtId="0" fontId="4" fillId="0" borderId="19"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14" fontId="4" fillId="0" borderId="18" xfId="0" applyNumberFormat="1" applyFont="1" applyFill="1" applyBorder="1" applyAlignment="1">
      <alignment horizontal="center" wrapText="1"/>
    </xf>
    <xf numFmtId="0" fontId="2" fillId="0" borderId="0" xfId="0" applyFont="1" applyAlignment="1">
      <alignment/>
    </xf>
    <xf numFmtId="0" fontId="2" fillId="0" borderId="0" xfId="0" applyFont="1" applyFill="1" applyAlignment="1">
      <alignment horizontal="right"/>
    </xf>
    <xf numFmtId="0" fontId="2" fillId="0" borderId="0" xfId="0" applyFont="1" applyAlignment="1">
      <alignment horizontal="center" vertical="center"/>
    </xf>
    <xf numFmtId="207" fontId="1" fillId="0" borderId="11" xfId="0" applyNumberFormat="1" applyFont="1" applyBorder="1" applyAlignment="1">
      <alignment/>
    </xf>
    <xf numFmtId="0" fontId="1" fillId="0" borderId="11" xfId="0" applyFont="1" applyBorder="1" applyAlignment="1">
      <alignment/>
    </xf>
    <xf numFmtId="0" fontId="1" fillId="3" borderId="11" xfId="0" applyFont="1" applyFill="1" applyBorder="1" applyAlignment="1">
      <alignment/>
    </xf>
    <xf numFmtId="2" fontId="1" fillId="0" borderId="0" xfId="0" applyNumberFormat="1" applyFont="1" applyAlignment="1">
      <alignment/>
    </xf>
    <xf numFmtId="14" fontId="1" fillId="0" borderId="0" xfId="0" applyNumberFormat="1" applyFont="1" applyAlignment="1">
      <alignment/>
    </xf>
    <xf numFmtId="0" fontId="1" fillId="0" borderId="0" xfId="0" applyFont="1" applyFill="1" applyAlignment="1">
      <alignment/>
    </xf>
    <xf numFmtId="0" fontId="1" fillId="0" borderId="10" xfId="0" applyFont="1" applyBorder="1" applyAlignment="1">
      <alignment/>
    </xf>
    <xf numFmtId="0" fontId="1" fillId="0" borderId="61" xfId="35" applyFont="1" applyFill="1" applyBorder="1" applyAlignment="1">
      <alignment horizontal="left"/>
      <protection/>
    </xf>
    <xf numFmtId="0" fontId="1" fillId="0" borderId="56" xfId="36" applyFont="1" applyFill="1" applyBorder="1" applyAlignment="1">
      <alignment horizontal="center"/>
      <protection/>
    </xf>
    <xf numFmtId="0" fontId="2" fillId="0" borderId="0" xfId="0" applyFont="1" applyFill="1" applyAlignment="1">
      <alignment/>
    </xf>
    <xf numFmtId="0" fontId="1" fillId="0" borderId="61" xfId="37" applyFont="1" applyFill="1" applyBorder="1" applyAlignment="1">
      <alignment horizontal="left"/>
      <protection/>
    </xf>
    <xf numFmtId="0" fontId="1" fillId="0" borderId="56" xfId="37" applyFont="1" applyFill="1" applyBorder="1" applyAlignment="1">
      <alignment horizontal="center"/>
      <protection/>
    </xf>
    <xf numFmtId="0" fontId="1" fillId="0" borderId="61" xfId="38" applyFont="1" applyFill="1" applyBorder="1" applyAlignment="1">
      <alignment horizontal="left"/>
      <protection/>
    </xf>
    <xf numFmtId="0" fontId="1" fillId="0" borderId="56" xfId="38" applyFont="1" applyFill="1" applyBorder="1" applyAlignment="1">
      <alignment horizontal="center"/>
      <protection/>
    </xf>
    <xf numFmtId="0" fontId="29" fillId="0" borderId="0" xfId="0" applyFont="1" applyAlignment="1">
      <alignment horizont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2" fillId="0" borderId="60" xfId="0" applyFont="1" applyBorder="1" applyAlignment="1">
      <alignment horizontal="center"/>
    </xf>
    <xf numFmtId="0" fontId="2" fillId="0" borderId="59" xfId="0" applyFont="1" applyBorder="1" applyAlignment="1">
      <alignment horizont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62" xfId="0" applyFont="1" applyBorder="1" applyAlignment="1">
      <alignment horizontal="center"/>
    </xf>
    <xf numFmtId="0" fontId="2" fillId="0" borderId="63" xfId="0" applyFont="1" applyBorder="1" applyAlignment="1">
      <alignment horizontal="center"/>
    </xf>
    <xf numFmtId="0" fontId="2" fillId="0" borderId="64" xfId="0" applyFont="1" applyBorder="1" applyAlignment="1">
      <alignment horizontal="center"/>
    </xf>
    <xf numFmtId="0" fontId="2" fillId="0" borderId="65" xfId="0" applyFont="1" applyBorder="1" applyAlignment="1">
      <alignment horizontal="center"/>
    </xf>
    <xf numFmtId="0" fontId="2" fillId="0" borderId="10" xfId="0" applyFont="1" applyBorder="1" applyAlignment="1">
      <alignment horizontal="center" vertical="center"/>
    </xf>
    <xf numFmtId="0" fontId="2" fillId="0" borderId="24" xfId="0" applyFont="1" applyBorder="1" applyAlignment="1">
      <alignment horizontal="center"/>
    </xf>
    <xf numFmtId="0" fontId="2" fillId="0" borderId="38" xfId="0" applyFont="1" applyBorder="1" applyAlignment="1">
      <alignment horizontal="center"/>
    </xf>
    <xf numFmtId="49" fontId="4" fillId="0" borderId="16"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0" fontId="39" fillId="16" borderId="66" xfId="0" applyFont="1" applyFill="1" applyBorder="1" applyAlignment="1">
      <alignment horizontal="center" vertical="top"/>
    </xf>
    <xf numFmtId="0" fontId="39" fillId="16" borderId="67" xfId="0" applyFont="1" applyFill="1" applyBorder="1" applyAlignment="1">
      <alignment horizontal="center" vertical="top"/>
    </xf>
    <xf numFmtId="0" fontId="39" fillId="16" borderId="68" xfId="0" applyFont="1" applyFill="1" applyBorder="1" applyAlignment="1">
      <alignment horizontal="center" vertical="top"/>
    </xf>
    <xf numFmtId="0" fontId="4" fillId="0" borderId="16" xfId="0" applyFont="1" applyBorder="1" applyAlignment="1">
      <alignment horizontal="center" vertical="center"/>
    </xf>
    <xf numFmtId="0" fontId="4" fillId="0" borderId="21" xfId="0" applyFont="1" applyBorder="1" applyAlignment="1">
      <alignment horizontal="center" vertical="center"/>
    </xf>
    <xf numFmtId="0" fontId="34" fillId="0" borderId="0" xfId="0" applyFont="1" applyBorder="1" applyAlignment="1">
      <alignment horizontal="center"/>
    </xf>
    <xf numFmtId="206" fontId="39" fillId="16" borderId="66" xfId="39" applyNumberFormat="1" applyFont="1" applyFill="1" applyBorder="1" applyAlignment="1">
      <alignment horizontal="center" vertical="top"/>
    </xf>
    <xf numFmtId="206" fontId="39" fillId="16" borderId="67" xfId="39" applyNumberFormat="1" applyFont="1" applyFill="1" applyBorder="1" applyAlignment="1">
      <alignment horizontal="center" vertical="top"/>
    </xf>
    <xf numFmtId="206" fontId="39" fillId="16" borderId="68" xfId="39" applyNumberFormat="1" applyFont="1" applyFill="1" applyBorder="1" applyAlignment="1">
      <alignment horizontal="center" vertical="top"/>
    </xf>
    <xf numFmtId="49" fontId="4" fillId="25" borderId="16" xfId="0" applyNumberFormat="1" applyFont="1" applyFill="1" applyBorder="1" applyAlignment="1">
      <alignment horizontal="center" vertical="center" wrapText="1"/>
    </xf>
    <xf numFmtId="49" fontId="4" fillId="25" borderId="21" xfId="0" applyNumberFormat="1"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21" xfId="0"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39" fillId="25" borderId="16" xfId="0" applyNumberFormat="1" applyFont="1" applyFill="1" applyBorder="1" applyAlignment="1">
      <alignment horizontal="center" vertical="center" wrapText="1"/>
    </xf>
    <xf numFmtId="49" fontId="39" fillId="25" borderId="21" xfId="0" applyNumberFormat="1" applyFont="1" applyFill="1" applyBorder="1" applyAlignment="1">
      <alignment horizontal="center" vertical="center" wrapText="1"/>
    </xf>
    <xf numFmtId="0" fontId="4" fillId="0" borderId="16" xfId="0" applyFont="1" applyBorder="1" applyAlignment="1">
      <alignment horizontal="center" vertical="top" wrapText="1"/>
    </xf>
    <xf numFmtId="0" fontId="4" fillId="0" borderId="21" xfId="0" applyFont="1" applyBorder="1" applyAlignment="1">
      <alignment horizontal="center" vertical="top" wrapText="1"/>
    </xf>
    <xf numFmtId="0" fontId="4" fillId="0" borderId="16" xfId="0" applyFont="1" applyFill="1" applyBorder="1" applyAlignment="1">
      <alignment horizontal="center" vertical="center" wrapText="1"/>
    </xf>
    <xf numFmtId="0" fontId="4" fillId="0" borderId="21" xfId="0"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25" borderId="16" xfId="0" applyNumberFormat="1" applyFont="1" applyFill="1" applyBorder="1" applyAlignment="1">
      <alignment horizontal="center" vertical="top" wrapText="1"/>
    </xf>
    <xf numFmtId="49" fontId="4" fillId="25" borderId="21" xfId="0" applyNumberFormat="1" applyFont="1" applyFill="1" applyBorder="1" applyAlignment="1">
      <alignment horizontal="center" vertical="top" wrapText="1"/>
    </xf>
    <xf numFmtId="0" fontId="4" fillId="0" borderId="0" xfId="0" applyFont="1" applyAlignment="1">
      <alignment horizont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3" fillId="0" borderId="10" xfId="0" applyFont="1" applyBorder="1" applyAlignment="1">
      <alignment horizontal="left" vertical="top" wrapText="1"/>
    </xf>
    <xf numFmtId="0" fontId="3" fillId="0" borderId="10" xfId="0" applyFont="1" applyBorder="1" applyAlignment="1">
      <alignment horizontal="left" vertical="center" wrapText="1"/>
    </xf>
    <xf numFmtId="0" fontId="4" fillId="0" borderId="18" xfId="0" applyFont="1" applyFill="1" applyBorder="1" applyAlignment="1">
      <alignment horizontal="center" wrapText="1"/>
    </xf>
    <xf numFmtId="0" fontId="4" fillId="0" borderId="19" xfId="0" applyFont="1" applyFill="1" applyBorder="1" applyAlignment="1">
      <alignment horizontal="center"/>
    </xf>
    <xf numFmtId="14" fontId="4" fillId="0" borderId="62" xfId="0" applyNumberFormat="1" applyFont="1" applyFill="1" applyBorder="1" applyAlignment="1">
      <alignment horizontal="center" vertical="center"/>
    </xf>
    <xf numFmtId="14" fontId="4" fillId="0" borderId="19" xfId="0" applyNumberFormat="1" applyFont="1" applyFill="1"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14" fontId="4" fillId="0" borderId="18" xfId="0" applyNumberFormat="1" applyFont="1" applyBorder="1" applyAlignment="1">
      <alignment horizontal="center" vertical="center"/>
    </xf>
    <xf numFmtId="14" fontId="4" fillId="0" borderId="19" xfId="0" applyNumberFormat="1" applyFont="1" applyBorder="1" applyAlignment="1">
      <alignment horizontal="center" vertical="center"/>
    </xf>
    <xf numFmtId="0" fontId="2" fillId="0" borderId="0" xfId="0" applyFont="1" applyAlignment="1">
      <alignment horizontal="left"/>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xf>
    <xf numFmtId="0" fontId="2" fillId="0" borderId="60"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69" xfId="0" applyFont="1" applyBorder="1" applyAlignment="1">
      <alignment horizontal="center" vertical="center"/>
    </xf>
    <xf numFmtId="0" fontId="2" fillId="0" borderId="62"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2" fillId="0" borderId="0" xfId="0" applyFont="1" applyAlignment="1">
      <alignment horizontal="left" wrapText="1"/>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left" vertical="center" wrapText="1"/>
    </xf>
    <xf numFmtId="0" fontId="2" fillId="0" borderId="20" xfId="0" applyFont="1" applyBorder="1" applyAlignment="1">
      <alignment horizontal="left" vertical="center" wrapText="1"/>
    </xf>
    <xf numFmtId="0" fontId="2" fillId="0" borderId="19" xfId="0" applyFont="1" applyBorder="1" applyAlignment="1">
      <alignment horizontal="left" vertical="center" wrapText="1"/>
    </xf>
    <xf numFmtId="0" fontId="4" fillId="0" borderId="18" xfId="0" applyFont="1" applyBorder="1" applyAlignment="1">
      <alignment horizontal="center" vertical="center"/>
    </xf>
    <xf numFmtId="0" fontId="4" fillId="0" borderId="60" xfId="0" applyFont="1" applyBorder="1" applyAlignment="1">
      <alignment horizontal="center" vertical="center"/>
    </xf>
    <xf numFmtId="0" fontId="4" fillId="0" borderId="18" xfId="0" applyFont="1" applyBorder="1" applyAlignment="1">
      <alignment horizontal="center" vertical="center" wrapText="1"/>
    </xf>
    <xf numFmtId="0" fontId="4" fillId="0" borderId="0" xfId="0" applyFont="1" applyAlignment="1">
      <alignment horizontal="center" vertical="center"/>
    </xf>
    <xf numFmtId="0" fontId="3" fillId="0" borderId="22" xfId="0" applyFont="1" applyBorder="1" applyAlignment="1">
      <alignment horizontal="center"/>
    </xf>
    <xf numFmtId="0" fontId="3" fillId="0" borderId="22" xfId="0" applyFont="1" applyBorder="1" applyAlignment="1">
      <alignment/>
    </xf>
    <xf numFmtId="0" fontId="3" fillId="0" borderId="13" xfId="0" applyFont="1" applyBorder="1" applyAlignment="1">
      <alignment/>
    </xf>
    <xf numFmtId="0" fontId="3" fillId="0" borderId="12" xfId="0" applyFont="1" applyBorder="1" applyAlignment="1">
      <alignment wrapText="1"/>
    </xf>
    <xf numFmtId="0" fontId="3" fillId="3" borderId="22" xfId="0" applyFont="1" applyFill="1" applyBorder="1" applyAlignment="1">
      <alignment/>
    </xf>
    <xf numFmtId="0" fontId="3" fillId="0" borderId="22" xfId="0" applyFont="1" applyFill="1" applyBorder="1" applyAlignment="1">
      <alignment horizontal="center" wrapText="1"/>
    </xf>
    <xf numFmtId="0" fontId="3" fillId="0" borderId="22" xfId="0" applyFont="1" applyFill="1" applyBorder="1" applyAlignment="1">
      <alignment wrapText="1"/>
    </xf>
    <xf numFmtId="0" fontId="3" fillId="3" borderId="22" xfId="0" applyFont="1" applyFill="1" applyBorder="1" applyAlignment="1">
      <alignment wrapText="1"/>
    </xf>
    <xf numFmtId="0" fontId="1" fillId="0" borderId="16" xfId="0" applyFont="1" applyBorder="1" applyAlignment="1">
      <alignment/>
    </xf>
    <xf numFmtId="0" fontId="1" fillId="0" borderId="71" xfId="38" applyFont="1" applyFill="1" applyBorder="1" applyAlignment="1">
      <alignment horizontal="left"/>
      <protection/>
    </xf>
    <xf numFmtId="0" fontId="1" fillId="0" borderId="72" xfId="38" applyFont="1" applyFill="1" applyBorder="1" applyAlignment="1">
      <alignment horizontal="center"/>
      <protection/>
    </xf>
    <xf numFmtId="207" fontId="1" fillId="0" borderId="16" xfId="0" applyNumberFormat="1" applyFont="1" applyBorder="1" applyAlignment="1">
      <alignment/>
    </xf>
    <xf numFmtId="0" fontId="1" fillId="0" borderId="16" xfId="0" applyFont="1" applyBorder="1" applyAlignment="1">
      <alignment/>
    </xf>
    <xf numFmtId="0" fontId="1" fillId="3" borderId="16" xfId="0" applyFont="1" applyFill="1" applyBorder="1" applyAlignment="1">
      <alignment/>
    </xf>
    <xf numFmtId="0" fontId="1" fillId="0" borderId="10" xfId="0" applyFont="1" applyFill="1" applyBorder="1" applyAlignment="1">
      <alignment/>
    </xf>
    <xf numFmtId="14" fontId="1" fillId="0" borderId="10" xfId="0" applyNumberFormat="1" applyFont="1" applyBorder="1" applyAlignment="1">
      <alignment/>
    </xf>
    <xf numFmtId="0" fontId="1" fillId="3" borderId="10" xfId="0" applyFont="1" applyFill="1" applyBorder="1" applyAlignment="1">
      <alignment/>
    </xf>
  </cellXfs>
  <cellStyles count="53">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Followed Hyperlink" xfId="33"/>
    <cellStyle name="Hyperlink" xfId="34"/>
    <cellStyle name="Normal 2" xfId="35"/>
    <cellStyle name="Normal 3" xfId="36"/>
    <cellStyle name="Normal 5" xfId="37"/>
    <cellStyle name="Normal 6" xfId="38"/>
    <cellStyle name="Comma" xfId="39"/>
    <cellStyle name="Comma [0]" xfId="40"/>
    <cellStyle name="Currency" xfId="41"/>
    <cellStyle name="Currency [0]" xfId="42"/>
    <cellStyle name="เซลล์ตรวจสอบ" xfId="43"/>
    <cellStyle name="เซลล์ที่มีการเชื่อมโยง" xfId="44"/>
    <cellStyle name="Percent" xfId="45"/>
    <cellStyle name="แย่" xfId="46"/>
    <cellStyle name="แสดงผล" xfId="47"/>
    <cellStyle name="การคำนวณ" xfId="48"/>
    <cellStyle name="ข้อความเตือน" xfId="49"/>
    <cellStyle name="ข้อความอธิบาย" xfId="50"/>
    <cellStyle name="ชื่อเรื่อง" xfId="51"/>
    <cellStyle name="ดี" xfId="52"/>
    <cellStyle name="ป้อนค่า" xfId="53"/>
    <cellStyle name="ปานกลาง" xfId="54"/>
    <cellStyle name="ผลรวม" xfId="55"/>
    <cellStyle name="ส่วนที่ถูกเน้น1" xfId="56"/>
    <cellStyle name="ส่วนที่ถูกเน้น2" xfId="57"/>
    <cellStyle name="ส่วนที่ถูกเน้น3" xfId="58"/>
    <cellStyle name="ส่วนที่ถูกเน้น4" xfId="59"/>
    <cellStyle name="ส่วนที่ถูกเน้น5" xfId="60"/>
    <cellStyle name="ส่วนที่ถูกเน้น6" xfId="61"/>
    <cellStyle name="หมายเหตุ" xfId="62"/>
    <cellStyle name="หัวเรื่อง 1" xfId="63"/>
    <cellStyle name="หัวเรื่อง 2" xfId="64"/>
    <cellStyle name="หัวเรื่อง 3" xfId="65"/>
    <cellStyle name="หัวเรื่อง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externalLink" Target="externalLinks/externalLink1.xml" /><Relationship Id="rId50" Type="http://schemas.openxmlformats.org/officeDocument/2006/relationships/externalLink" Target="externalLinks/externalLink2.xml" /><Relationship Id="rId51" Type="http://schemas.openxmlformats.org/officeDocument/2006/relationships/externalLink" Target="externalLinks/externalLink3.xml" /><Relationship Id="rId52" Type="http://schemas.openxmlformats.org/officeDocument/2006/relationships/externalLink" Target="externalLinks/externalLink4.xml" /><Relationship Id="rId53" Type="http://schemas.openxmlformats.org/officeDocument/2006/relationships/externalLink" Target="externalLinks/externalLink5.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ackup\My%20Document\&#3611;&#3619;&#3632;&#3585;&#3633;&#3609;&#3588;&#3640;&#3603;&#3616;&#3634;&#3614;%202553\&#3611;&#3619;&#3632;&#3585;&#3633;&#3609;&#3588;&#3640;&#3603;&#3616;&#3634;&#3614;&#3588;&#3603;&#3632;&#3588;&#3619;&#3640;&#3624;&#3634;&#3626;&#3605;&#3619;&#3660;%202553\table-record%20&#3648;&#3629;&#358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ckup\My%20Document\&#3611;&#3619;&#3632;&#3585;&#3633;&#3609;&#3588;&#3640;&#3603;&#3616;&#3634;&#3614;%202553\&#3611;&#3619;&#3632;&#3585;&#3633;&#3609;&#3588;&#3640;&#3603;&#3616;&#3634;&#3614;&#3588;&#3603;&#3632;&#3588;&#3619;&#3640;&#3624;&#3634;&#3626;&#3605;&#3619;&#3660;%202553\table-record(1)%20&#3605;&#3640;&#3658;&#358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ckup\My%20Document\&#3611;&#3619;&#3632;&#3585;&#3633;&#3609;&#3588;&#3640;&#3603;&#3616;&#3634;&#3614;%202553\&#3611;&#3619;&#3632;&#3585;&#3633;&#3609;&#3588;&#3640;&#3603;&#3616;&#3634;&#3614;&#3588;&#3603;&#3632;&#3588;&#3619;&#3640;&#3624;&#3634;&#3626;&#3605;&#3619;&#3660;%202553\&#3615;&#3629;&#3619;&#3660;&#3617;&#3610;&#3633;&#3609;&#3607;&#3638;&#3585;&#3586;&#3657;&#3629;&#3617;&#3641;&#362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ckup\My%20Document\&#3611;&#3619;&#3632;&#3585;&#3633;&#3609;&#3588;&#3640;&#3603;&#3616;&#3634;&#3614;%202553\&#3611;&#3619;&#3632;&#3585;&#3633;&#3609;&#3588;&#3640;&#3603;&#3616;&#3634;&#3614;&#3588;&#3603;&#3632;&#3588;&#3619;&#3640;&#3624;&#3634;&#3626;&#3605;&#3619;&#3660;%202553\&#3611;&#3619;&#3632;&#3585;&#3633;&#3609;Dang.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ckup\My%20Document\&#3611;&#3619;&#3632;&#3585;&#3633;&#3609;&#3588;&#3640;&#3603;&#3616;&#3634;&#3614;%202553\&#3611;&#3619;&#3632;&#3585;&#3633;&#3609;&#3588;&#3640;&#3603;&#3616;&#3634;&#3614;&#3588;&#3603;&#3632;&#3588;&#3619;&#3640;&#3624;&#3634;&#3626;&#3605;&#3619;&#3660;%202553\&#3586;&#3657;&#3629;&#3617;&#3641;&#3621;&#3611;&#3619;&#3632;&#3585;&#3633;&#3609;&#3588;&#3640;&#3603;&#3616;&#3634;&#3614;&#3626;&#3633;&#3591;&#3588;&#3617;%20&#3623;&#3633;&#3609;&#3607;&#3637;&#3656;%2019.05.255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00"/>
      <sheetName val="F-01"/>
      <sheetName val="F-02"/>
      <sheetName val="F-03เอก"/>
      <sheetName val="F-04"/>
      <sheetName val="F-05"/>
      <sheetName val="F-06"/>
      <sheetName val="F-07"/>
      <sheetName val="f-08"/>
      <sheetName val="F-09แดง"/>
      <sheetName val="F-10ตุ๊ก"/>
      <sheetName val="F-11"/>
      <sheetName val="F-12"/>
      <sheetName val="F-13แดง"/>
      <sheetName val="F-14แดง"/>
      <sheetName val="F-15แดง"/>
      <sheetName val="F-16แดง"/>
      <sheetName val="F-17แดง"/>
      <sheetName val="F-18แดง"/>
      <sheetName val="F-19แดง"/>
      <sheetName val="F-20แดง"/>
      <sheetName val="F-21แดง"/>
      <sheetName val="F-22"/>
      <sheetName val="F-23"/>
      <sheetName val="F-24"/>
      <sheetName val="F-25"/>
      <sheetName val="F-26"/>
      <sheetName val="F-28เอก"/>
      <sheetName val="F-29เอก"/>
      <sheetName val="F-30เอก"/>
      <sheetName val="F-31"/>
      <sheetName val="F-32"/>
      <sheetName val="F-33"/>
      <sheetName val="F-34"/>
      <sheetName val="F-35"/>
      <sheetName val="F-36"/>
      <sheetName val="F-37"/>
      <sheetName val="F-38"/>
      <sheetName val="F-39"/>
      <sheetName val="F-40"/>
      <sheetName val="F-41"/>
      <sheetName val="F-42"/>
      <sheetName val="F-43"/>
      <sheetName val="F-44"/>
      <sheetName val="F-45"/>
      <sheetName val="Init"/>
    </sheetNames>
    <sheetDataSet>
      <sheetData sheetId="45">
        <row r="1">
          <cell r="B1"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00"/>
      <sheetName val="F-01"/>
      <sheetName val="F-02"/>
      <sheetName val="F-03เอก"/>
      <sheetName val="F-04"/>
      <sheetName val="F-05"/>
      <sheetName val="F-06"/>
      <sheetName val="F-07"/>
      <sheetName val="f-08"/>
      <sheetName val="F-09แดง"/>
      <sheetName val="F-10ตุ๊ก"/>
      <sheetName val="F-11"/>
      <sheetName val="F-12"/>
      <sheetName val="F-13แดง"/>
      <sheetName val="F-14แดง"/>
      <sheetName val="F-15แดง"/>
      <sheetName val="F-16แดง"/>
      <sheetName val="F-17แดง"/>
      <sheetName val="F-18แดง"/>
      <sheetName val="F-19แดง"/>
      <sheetName val="F-20แดง"/>
      <sheetName val="F-21แดง"/>
      <sheetName val="F-22"/>
      <sheetName val="F-23"/>
      <sheetName val="F-24"/>
      <sheetName val="F-25"/>
      <sheetName val="F-26"/>
      <sheetName val="F-28เอก"/>
      <sheetName val="F-29เอก"/>
      <sheetName val="F-30เอก"/>
      <sheetName val="F-31"/>
      <sheetName val="F-32"/>
      <sheetName val="F-33"/>
      <sheetName val="F-34"/>
      <sheetName val="F-35"/>
      <sheetName val="F-36"/>
      <sheetName val="F-37"/>
      <sheetName val="F-38"/>
      <sheetName val="F-39"/>
      <sheetName val="F-40"/>
      <sheetName val="F-41"/>
      <sheetName val="F-42"/>
      <sheetName val="F-43"/>
      <sheetName val="F-44"/>
      <sheetName val="F-45"/>
      <sheetName val="Init"/>
    </sheetNames>
    <sheetDataSet>
      <sheetData sheetId="45">
        <row r="1">
          <cell r="B1"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00"/>
      <sheetName val="F-01"/>
      <sheetName val="F-02"/>
      <sheetName val="F-03เอก"/>
      <sheetName val="F-04"/>
      <sheetName val="F-05"/>
      <sheetName val="F-06"/>
      <sheetName val="F-07"/>
      <sheetName val="f-08"/>
      <sheetName val="F-09แดง"/>
      <sheetName val="F-10ตุ๊ก"/>
      <sheetName val="F-11"/>
      <sheetName val="F-12"/>
      <sheetName val="F-13แดง"/>
      <sheetName val="F-14แดง"/>
      <sheetName val="F-15แดง"/>
      <sheetName val="F-16แดง"/>
      <sheetName val="F-17แดง"/>
      <sheetName val="F-18แดง"/>
      <sheetName val="F-19แดง"/>
      <sheetName val="F-20แดง"/>
      <sheetName val="F-21แดง"/>
      <sheetName val="F-22"/>
      <sheetName val="F-23"/>
      <sheetName val="F-24"/>
      <sheetName val="F-25"/>
      <sheetName val="F-26"/>
      <sheetName val="F-28เอก"/>
      <sheetName val="F-29เอก"/>
      <sheetName val="F-30เอก"/>
      <sheetName val="F-31"/>
      <sheetName val="F-32"/>
      <sheetName val="F-33"/>
      <sheetName val="F-34"/>
      <sheetName val="F-35"/>
      <sheetName val="F-36"/>
      <sheetName val="F-37"/>
      <sheetName val="F-38"/>
      <sheetName val="F-39"/>
      <sheetName val="F-40"/>
      <sheetName val="F-41"/>
      <sheetName val="F-42"/>
      <sheetName val="F-43"/>
      <sheetName val="F-44"/>
      <sheetName val="F-45"/>
      <sheetName val="Init"/>
    </sheetNames>
    <sheetDataSet>
      <sheetData sheetId="45">
        <row r="1">
          <cell r="B1"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00"/>
      <sheetName val="F-01"/>
      <sheetName val="F-02"/>
      <sheetName val="F-03เอก"/>
      <sheetName val="F-04"/>
      <sheetName val="F-05"/>
      <sheetName val="F-06"/>
      <sheetName val="F-07"/>
      <sheetName val="f-08"/>
      <sheetName val="F-09แดง"/>
      <sheetName val="F-10ตุ๊ก"/>
      <sheetName val="F-11"/>
      <sheetName val="F-12"/>
      <sheetName val="F-13แดง"/>
      <sheetName val="F-14แดง"/>
      <sheetName val="F-15แดง"/>
      <sheetName val="F-16แดง"/>
      <sheetName val="F-17แดง"/>
      <sheetName val="F-18แดง"/>
      <sheetName val="F-19แดง"/>
      <sheetName val="F-20แดง"/>
      <sheetName val="F-21แดง"/>
      <sheetName val="F-22"/>
      <sheetName val="F-23"/>
      <sheetName val="F-24"/>
      <sheetName val="F-25"/>
      <sheetName val="F-26"/>
      <sheetName val="F-28เอก"/>
      <sheetName val="F-29เอก"/>
      <sheetName val="F-30เอก"/>
      <sheetName val="F-31"/>
      <sheetName val="F-32"/>
      <sheetName val="F-33"/>
      <sheetName val="F-34"/>
      <sheetName val="F-35"/>
      <sheetName val="F-36"/>
      <sheetName val="F-37"/>
      <sheetName val="F-38"/>
      <sheetName val="F-39"/>
      <sheetName val="F-40"/>
      <sheetName val="F-41"/>
      <sheetName val="F-42"/>
      <sheetName val="F-43"/>
      <sheetName val="F-44"/>
      <sheetName val="F-45"/>
      <sheetName val="Init"/>
    </sheetNames>
    <sheetDataSet>
      <sheetData sheetId="45">
        <row r="1">
          <cell r="B1"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00"/>
      <sheetName val="F-01"/>
      <sheetName val="F-02"/>
      <sheetName val="F-03เอก"/>
      <sheetName val="F-04"/>
      <sheetName val="F-05"/>
      <sheetName val="F-06"/>
      <sheetName val="F-07"/>
      <sheetName val="f-08"/>
      <sheetName val="F-09แดง"/>
      <sheetName val="F-10ตุ๊ก"/>
      <sheetName val="F-11"/>
      <sheetName val="F-12"/>
      <sheetName val="F-13แดง"/>
      <sheetName val="F-14แดง"/>
      <sheetName val="F-15แดง"/>
      <sheetName val="F-16แดง"/>
      <sheetName val="F-17แดง"/>
      <sheetName val="F-18แดง"/>
      <sheetName val="F-19แดง"/>
      <sheetName val="F-20แดง"/>
      <sheetName val="F-21แดง"/>
      <sheetName val="F-22"/>
      <sheetName val="F-23"/>
      <sheetName val="F-24"/>
      <sheetName val="F-25"/>
      <sheetName val="F-26"/>
      <sheetName val="F-28เอก"/>
      <sheetName val="F-29เอก"/>
      <sheetName val="F-30เอก"/>
      <sheetName val="F-31"/>
      <sheetName val="F-32"/>
      <sheetName val="F-33"/>
      <sheetName val="F-34"/>
      <sheetName val="F-35"/>
      <sheetName val="F-36"/>
      <sheetName val="F-37"/>
      <sheetName val="F-38"/>
      <sheetName val="F-39"/>
      <sheetName val="F-40"/>
      <sheetName val="F-41"/>
      <sheetName val="F-42"/>
      <sheetName val="F-43"/>
      <sheetName val="F-44"/>
      <sheetName val="F-45"/>
      <sheetName val="Init"/>
    </sheetNames>
    <sheetDataSet>
      <sheetData sheetId="45">
        <row r="1">
          <cell r="B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edu.nstru.ac.th/social_edu/2009/"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graduate.nstru.ac.th/2551/index.php" TargetMode="External" /><Relationship Id="rId2" Type="http://schemas.openxmlformats.org/officeDocument/2006/relationships/hyperlink" Target="http://www.nsta1.net/" TargetMode="Externa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3:L13"/>
  <sheetViews>
    <sheetView workbookViewId="0" topLeftCell="A1">
      <selection activeCell="I19" sqref="I19"/>
    </sheetView>
  </sheetViews>
  <sheetFormatPr defaultColWidth="9.00390625" defaultRowHeight="14.25"/>
  <sheetData>
    <row r="13" spans="1:12" ht="30.75">
      <c r="A13" s="697" t="s">
        <v>1041</v>
      </c>
      <c r="B13" s="697"/>
      <c r="C13" s="697"/>
      <c r="D13" s="697"/>
      <c r="E13" s="697"/>
      <c r="F13" s="697"/>
      <c r="G13" s="697"/>
      <c r="H13" s="697"/>
      <c r="I13" s="697"/>
      <c r="J13" s="697"/>
      <c r="K13" s="697"/>
      <c r="L13" s="697"/>
    </row>
  </sheetData>
  <mergeCells count="1">
    <mergeCell ref="A13:L13"/>
  </mergeCells>
  <printOptions/>
  <pageMargins left="0.75" right="0.75" top="1"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indexed="34"/>
  </sheetPr>
  <dimension ref="A1:G51"/>
  <sheetViews>
    <sheetView zoomScale="70" zoomScaleNormal="70" zoomScalePageLayoutView="0" workbookViewId="0" topLeftCell="A1">
      <pane ySplit="4" topLeftCell="BM41" activePane="bottomLeft" state="frozen"/>
      <selection pane="topLeft" activeCell="A1" sqref="A1"/>
      <selection pane="bottomLeft" activeCell="F60" sqref="F60"/>
    </sheetView>
  </sheetViews>
  <sheetFormatPr defaultColWidth="9.00390625" defaultRowHeight="14.25"/>
  <cols>
    <col min="1" max="1" width="4.625" style="1" customWidth="1"/>
    <col min="2" max="2" width="13.125" style="1" customWidth="1"/>
    <col min="3" max="3" width="60.00390625" style="1" customWidth="1"/>
    <col min="4" max="6" width="12.625" style="1" customWidth="1"/>
    <col min="7" max="7" width="14.375" style="1" customWidth="1"/>
    <col min="8" max="16384" width="9.00390625" style="1" customWidth="1"/>
  </cols>
  <sheetData>
    <row r="1" spans="1:6" s="8" customFormat="1" ht="24">
      <c r="A1" s="8" t="str">
        <f>Init!B1</f>
        <v>....</v>
      </c>
      <c r="D1" s="8" t="s">
        <v>2064</v>
      </c>
      <c r="F1" s="8" t="s">
        <v>922</v>
      </c>
    </row>
    <row r="2" spans="1:6" s="8" customFormat="1" ht="24">
      <c r="A2" s="8" t="s">
        <v>353</v>
      </c>
      <c r="F2" s="8" t="s">
        <v>923</v>
      </c>
    </row>
    <row r="3" ht="24">
      <c r="F3" s="8" t="s">
        <v>924</v>
      </c>
    </row>
    <row r="4" spans="1:7" s="63" customFormat="1" ht="24">
      <c r="A4" s="109" t="s">
        <v>2023</v>
      </c>
      <c r="B4" s="109" t="s">
        <v>251</v>
      </c>
      <c r="C4" s="109" t="s">
        <v>252</v>
      </c>
      <c r="D4" s="109" t="s">
        <v>253</v>
      </c>
      <c r="E4" s="109" t="s">
        <v>254</v>
      </c>
      <c r="F4" s="109" t="s">
        <v>255</v>
      </c>
      <c r="G4" s="109" t="s">
        <v>256</v>
      </c>
    </row>
    <row r="5" spans="1:7" s="63" customFormat="1" ht="24">
      <c r="A5" s="109"/>
      <c r="B5" s="273"/>
      <c r="C5" s="597" t="s">
        <v>473</v>
      </c>
      <c r="D5" s="273"/>
      <c r="E5" s="273"/>
      <c r="F5" s="273"/>
      <c r="G5" s="273"/>
    </row>
    <row r="6" spans="1:7" ht="24">
      <c r="A6" s="594">
        <v>1</v>
      </c>
      <c r="B6" s="595">
        <v>1012101</v>
      </c>
      <c r="C6" s="596" t="s">
        <v>432</v>
      </c>
      <c r="D6" s="595">
        <v>2</v>
      </c>
      <c r="E6" s="595">
        <v>1</v>
      </c>
      <c r="F6" s="595">
        <v>3</v>
      </c>
      <c r="G6" s="595">
        <v>5</v>
      </c>
    </row>
    <row r="7" spans="1:7" ht="24">
      <c r="A7" s="587">
        <v>2</v>
      </c>
      <c r="B7" s="588">
        <v>4003901</v>
      </c>
      <c r="C7" s="590" t="s">
        <v>433</v>
      </c>
      <c r="D7" s="588">
        <v>3</v>
      </c>
      <c r="E7" s="588">
        <v>2</v>
      </c>
      <c r="F7" s="588">
        <v>2</v>
      </c>
      <c r="G7" s="588">
        <v>5</v>
      </c>
    </row>
    <row r="8" spans="1:7" ht="24">
      <c r="A8" s="587">
        <v>3</v>
      </c>
      <c r="B8" s="588">
        <v>4011601</v>
      </c>
      <c r="C8" s="590" t="s">
        <v>434</v>
      </c>
      <c r="D8" s="588">
        <v>1</v>
      </c>
      <c r="E8" s="588">
        <v>0</v>
      </c>
      <c r="F8" s="588">
        <v>3</v>
      </c>
      <c r="G8" s="588">
        <v>2</v>
      </c>
    </row>
    <row r="9" spans="1:7" ht="24">
      <c r="A9" s="587">
        <v>4</v>
      </c>
      <c r="B9" s="588">
        <v>4021106</v>
      </c>
      <c r="C9" s="590" t="s">
        <v>435</v>
      </c>
      <c r="D9" s="588">
        <v>1</v>
      </c>
      <c r="E9" s="588">
        <v>0</v>
      </c>
      <c r="F9" s="588">
        <v>3</v>
      </c>
      <c r="G9" s="588">
        <v>0</v>
      </c>
    </row>
    <row r="10" spans="1:7" ht="24">
      <c r="A10" s="587">
        <v>5</v>
      </c>
      <c r="B10" s="588">
        <v>4022617</v>
      </c>
      <c r="C10" s="590" t="s">
        <v>436</v>
      </c>
      <c r="D10" s="588">
        <v>1</v>
      </c>
      <c r="E10" s="588">
        <v>0</v>
      </c>
      <c r="F10" s="588">
        <v>3</v>
      </c>
      <c r="G10" s="588">
        <v>0</v>
      </c>
    </row>
    <row r="11" spans="1:7" ht="24">
      <c r="A11" s="587">
        <v>6</v>
      </c>
      <c r="B11" s="588">
        <v>4031104</v>
      </c>
      <c r="C11" s="590" t="s">
        <v>437</v>
      </c>
      <c r="D11" s="588">
        <v>1</v>
      </c>
      <c r="E11" s="588">
        <v>0</v>
      </c>
      <c r="F11" s="588">
        <v>3</v>
      </c>
      <c r="G11" s="588">
        <v>0</v>
      </c>
    </row>
    <row r="12" spans="1:7" ht="24">
      <c r="A12" s="587">
        <v>7</v>
      </c>
      <c r="B12" s="588">
        <v>4033101</v>
      </c>
      <c r="C12" s="590" t="s">
        <v>438</v>
      </c>
      <c r="D12" s="588">
        <v>3</v>
      </c>
      <c r="E12" s="588">
        <v>2</v>
      </c>
      <c r="F12" s="588">
        <v>2</v>
      </c>
      <c r="G12" s="588">
        <v>5</v>
      </c>
    </row>
    <row r="13" spans="1:7" ht="24">
      <c r="A13" s="587">
        <v>8</v>
      </c>
      <c r="B13" s="588">
        <v>4052102</v>
      </c>
      <c r="C13" s="590" t="s">
        <v>439</v>
      </c>
      <c r="D13" s="588">
        <v>3</v>
      </c>
      <c r="E13" s="588">
        <v>2</v>
      </c>
      <c r="F13" s="588">
        <v>2</v>
      </c>
      <c r="G13" s="588">
        <v>5</v>
      </c>
    </row>
    <row r="14" spans="1:7" ht="24">
      <c r="A14" s="587">
        <v>9</v>
      </c>
      <c r="B14" s="588">
        <v>4061101</v>
      </c>
      <c r="C14" s="590" t="s">
        <v>440</v>
      </c>
      <c r="D14" s="588">
        <v>2</v>
      </c>
      <c r="E14" s="588">
        <v>1</v>
      </c>
      <c r="F14" s="588">
        <v>2</v>
      </c>
      <c r="G14" s="588">
        <v>3</v>
      </c>
    </row>
    <row r="15" spans="1:7" ht="24">
      <c r="A15" s="587">
        <v>10</v>
      </c>
      <c r="B15" s="588">
        <v>4003202</v>
      </c>
      <c r="C15" s="590" t="s">
        <v>441</v>
      </c>
      <c r="D15" s="588">
        <v>3</v>
      </c>
      <c r="E15" s="588">
        <v>2</v>
      </c>
      <c r="F15" s="588">
        <v>2</v>
      </c>
      <c r="G15" s="588">
        <v>5</v>
      </c>
    </row>
    <row r="16" spans="1:7" ht="24">
      <c r="A16" s="587">
        <v>11</v>
      </c>
      <c r="B16" s="588">
        <v>4022202</v>
      </c>
      <c r="C16" s="590" t="s">
        <v>442</v>
      </c>
      <c r="D16" s="588">
        <v>1</v>
      </c>
      <c r="E16" s="588">
        <v>0</v>
      </c>
      <c r="F16" s="588">
        <v>3</v>
      </c>
      <c r="G16" s="588">
        <v>0</v>
      </c>
    </row>
    <row r="17" spans="1:7" ht="24">
      <c r="A17" s="587">
        <v>12</v>
      </c>
      <c r="B17" s="591">
        <v>4023703</v>
      </c>
      <c r="C17" s="592" t="s">
        <v>443</v>
      </c>
      <c r="D17" s="588">
        <v>2</v>
      </c>
      <c r="E17" s="588">
        <v>1</v>
      </c>
      <c r="F17" s="588">
        <v>3</v>
      </c>
      <c r="G17" s="588">
        <v>2</v>
      </c>
    </row>
    <row r="18" spans="1:7" ht="24">
      <c r="A18" s="587">
        <v>13</v>
      </c>
      <c r="B18" s="588">
        <v>4032401</v>
      </c>
      <c r="C18" s="590" t="s">
        <v>444</v>
      </c>
      <c r="D18" s="588">
        <v>3</v>
      </c>
      <c r="E18" s="588">
        <v>2</v>
      </c>
      <c r="F18" s="588">
        <v>2</v>
      </c>
      <c r="G18" s="588">
        <v>5</v>
      </c>
    </row>
    <row r="19" spans="1:7" ht="24">
      <c r="A19" s="587">
        <v>14</v>
      </c>
      <c r="B19" s="588">
        <v>4032601</v>
      </c>
      <c r="C19" s="590" t="s">
        <v>445</v>
      </c>
      <c r="D19" s="588">
        <v>3</v>
      </c>
      <c r="E19" s="588">
        <v>2</v>
      </c>
      <c r="F19" s="588">
        <v>2</v>
      </c>
      <c r="G19" s="588">
        <v>5</v>
      </c>
    </row>
    <row r="20" spans="1:7" ht="24">
      <c r="A20" s="587">
        <v>15</v>
      </c>
      <c r="B20" s="588">
        <v>4033201</v>
      </c>
      <c r="C20" s="590" t="s">
        <v>446</v>
      </c>
      <c r="D20" s="588">
        <v>3</v>
      </c>
      <c r="E20" s="588">
        <v>2</v>
      </c>
      <c r="F20" s="588">
        <v>2</v>
      </c>
      <c r="G20" s="588">
        <v>5</v>
      </c>
    </row>
    <row r="21" spans="1:7" ht="24">
      <c r="A21" s="587">
        <v>16</v>
      </c>
      <c r="B21" s="588">
        <v>9000403</v>
      </c>
      <c r="C21" s="589" t="s">
        <v>447</v>
      </c>
      <c r="D21" s="588">
        <v>3</v>
      </c>
      <c r="E21" s="588">
        <v>2</v>
      </c>
      <c r="F21" s="588">
        <v>2</v>
      </c>
      <c r="G21" s="588">
        <v>5</v>
      </c>
    </row>
    <row r="22" spans="1:7" ht="24">
      <c r="A22" s="587">
        <v>17</v>
      </c>
      <c r="B22" s="588">
        <v>1052401</v>
      </c>
      <c r="C22" s="589" t="s">
        <v>448</v>
      </c>
      <c r="D22" s="588">
        <v>3</v>
      </c>
      <c r="E22" s="588">
        <v>2</v>
      </c>
      <c r="F22" s="588">
        <v>2</v>
      </c>
      <c r="G22" s="588">
        <v>5</v>
      </c>
    </row>
    <row r="23" spans="1:7" ht="24">
      <c r="A23" s="587">
        <v>18</v>
      </c>
      <c r="B23" s="588">
        <v>1022301</v>
      </c>
      <c r="C23" s="589" t="s">
        <v>449</v>
      </c>
      <c r="D23" s="588">
        <v>3</v>
      </c>
      <c r="E23" s="588">
        <v>2</v>
      </c>
      <c r="F23" s="588">
        <v>2</v>
      </c>
      <c r="G23" s="588">
        <v>5</v>
      </c>
    </row>
    <row r="24" spans="1:7" ht="24">
      <c r="A24" s="587">
        <v>19</v>
      </c>
      <c r="B24" s="588">
        <v>1035201</v>
      </c>
      <c r="C24" s="589" t="s">
        <v>450</v>
      </c>
      <c r="D24" s="588">
        <v>2</v>
      </c>
      <c r="E24" s="588">
        <v>1</v>
      </c>
      <c r="F24" s="588">
        <v>2</v>
      </c>
      <c r="G24" s="588">
        <v>3</v>
      </c>
    </row>
    <row r="25" spans="1:7" ht="24">
      <c r="A25" s="587">
        <v>20</v>
      </c>
      <c r="B25" s="588">
        <v>1042107</v>
      </c>
      <c r="C25" s="589" t="s">
        <v>451</v>
      </c>
      <c r="D25" s="588">
        <v>3</v>
      </c>
      <c r="E25" s="588">
        <v>2</v>
      </c>
      <c r="F25" s="588">
        <v>2</v>
      </c>
      <c r="G25" s="588">
        <v>5</v>
      </c>
    </row>
    <row r="26" spans="1:7" ht="24">
      <c r="A26" s="587">
        <v>21</v>
      </c>
      <c r="B26" s="588">
        <v>1053701</v>
      </c>
      <c r="C26" s="589" t="s">
        <v>452</v>
      </c>
      <c r="D26" s="588">
        <v>2</v>
      </c>
      <c r="E26" s="588">
        <v>1</v>
      </c>
      <c r="F26" s="588">
        <v>2</v>
      </c>
      <c r="G26" s="588">
        <v>3</v>
      </c>
    </row>
    <row r="27" spans="1:7" ht="24">
      <c r="A27" s="587">
        <v>22</v>
      </c>
      <c r="B27" s="588">
        <v>1043302</v>
      </c>
      <c r="C27" s="589" t="s">
        <v>453</v>
      </c>
      <c r="D27" s="588">
        <v>3</v>
      </c>
      <c r="E27" s="588">
        <v>2</v>
      </c>
      <c r="F27" s="588">
        <v>2</v>
      </c>
      <c r="G27" s="588">
        <v>5</v>
      </c>
    </row>
    <row r="28" spans="1:7" ht="24">
      <c r="A28" s="587">
        <v>23</v>
      </c>
      <c r="B28" s="588">
        <v>1024207</v>
      </c>
      <c r="C28" s="589" t="s">
        <v>454</v>
      </c>
      <c r="D28" s="588">
        <v>3</v>
      </c>
      <c r="E28" s="588">
        <v>2</v>
      </c>
      <c r="F28" s="588">
        <v>2</v>
      </c>
      <c r="G28" s="588">
        <v>5</v>
      </c>
    </row>
    <row r="29" spans="1:7" s="377" customFormat="1" ht="24">
      <c r="A29" s="598"/>
      <c r="B29" s="599"/>
      <c r="C29" s="600" t="s">
        <v>474</v>
      </c>
      <c r="D29" s="599"/>
      <c r="E29" s="599"/>
      <c r="F29" s="599"/>
      <c r="G29" s="599"/>
    </row>
    <row r="30" spans="1:7" ht="24">
      <c r="A30" s="593">
        <v>24</v>
      </c>
      <c r="B30" s="588">
        <v>4031111</v>
      </c>
      <c r="C30" s="589" t="s">
        <v>455</v>
      </c>
      <c r="D30" s="588">
        <v>1</v>
      </c>
      <c r="E30" s="588">
        <v>0</v>
      </c>
      <c r="F30" s="588">
        <v>3</v>
      </c>
      <c r="G30" s="588">
        <v>0</v>
      </c>
    </row>
    <row r="31" spans="1:7" ht="24">
      <c r="A31" s="593">
        <v>25</v>
      </c>
      <c r="B31" s="588">
        <v>4011608</v>
      </c>
      <c r="C31" s="589" t="s">
        <v>456</v>
      </c>
      <c r="D31" s="588">
        <v>1</v>
      </c>
      <c r="E31" s="588">
        <v>0</v>
      </c>
      <c r="F31" s="588">
        <v>3</v>
      </c>
      <c r="G31" s="588">
        <v>2</v>
      </c>
    </row>
    <row r="32" spans="1:7" ht="24">
      <c r="A32" s="593">
        <v>26</v>
      </c>
      <c r="B32" s="588">
        <v>4042102</v>
      </c>
      <c r="C32" s="589" t="s">
        <v>457</v>
      </c>
      <c r="D32" s="588">
        <v>3</v>
      </c>
      <c r="E32" s="588">
        <v>2</v>
      </c>
      <c r="F32" s="588">
        <v>2</v>
      </c>
      <c r="G32" s="588">
        <v>5</v>
      </c>
    </row>
    <row r="33" spans="1:7" ht="24">
      <c r="A33" s="593">
        <v>27</v>
      </c>
      <c r="B33" s="588">
        <v>4122613</v>
      </c>
      <c r="C33" s="589" t="s">
        <v>458</v>
      </c>
      <c r="D33" s="588">
        <v>3</v>
      </c>
      <c r="E33" s="588">
        <v>2</v>
      </c>
      <c r="F33" s="588">
        <v>2</v>
      </c>
      <c r="G33" s="588">
        <v>5</v>
      </c>
    </row>
    <row r="34" spans="1:7" ht="24">
      <c r="A34" s="593">
        <v>28</v>
      </c>
      <c r="B34" s="588">
        <v>1024602</v>
      </c>
      <c r="C34" s="589" t="s">
        <v>459</v>
      </c>
      <c r="D34" s="588">
        <v>3</v>
      </c>
      <c r="E34" s="588">
        <v>2</v>
      </c>
      <c r="F34" s="588">
        <v>2</v>
      </c>
      <c r="G34" s="588">
        <v>5</v>
      </c>
    </row>
    <row r="35" spans="1:7" ht="24">
      <c r="A35" s="593">
        <v>29</v>
      </c>
      <c r="B35" s="588">
        <v>4031304</v>
      </c>
      <c r="C35" s="589" t="s">
        <v>460</v>
      </c>
      <c r="D35" s="588">
        <v>3</v>
      </c>
      <c r="E35" s="588">
        <v>2</v>
      </c>
      <c r="F35" s="588">
        <v>2</v>
      </c>
      <c r="G35" s="588">
        <v>5</v>
      </c>
    </row>
    <row r="36" spans="1:7" ht="24">
      <c r="A36" s="593">
        <v>30</v>
      </c>
      <c r="B36" s="588">
        <v>4022311</v>
      </c>
      <c r="C36" s="589" t="s">
        <v>461</v>
      </c>
      <c r="D36" s="588">
        <v>1</v>
      </c>
      <c r="E36" s="588">
        <v>0</v>
      </c>
      <c r="F36" s="588">
        <v>3</v>
      </c>
      <c r="G36" s="588">
        <v>1</v>
      </c>
    </row>
    <row r="37" spans="1:7" ht="24">
      <c r="A37" s="593">
        <v>31</v>
      </c>
      <c r="B37" s="588">
        <v>4033605</v>
      </c>
      <c r="C37" s="589" t="s">
        <v>462</v>
      </c>
      <c r="D37" s="588">
        <v>2</v>
      </c>
      <c r="E37" s="588">
        <v>1</v>
      </c>
      <c r="F37" s="588">
        <v>2</v>
      </c>
      <c r="G37" s="588">
        <v>3</v>
      </c>
    </row>
    <row r="38" spans="1:7" ht="24">
      <c r="A38" s="593">
        <v>32</v>
      </c>
      <c r="B38" s="588">
        <v>4032103</v>
      </c>
      <c r="C38" s="589" t="s">
        <v>463</v>
      </c>
      <c r="D38" s="588">
        <v>3</v>
      </c>
      <c r="E38" s="588">
        <v>2</v>
      </c>
      <c r="F38" s="588">
        <v>2</v>
      </c>
      <c r="G38" s="588">
        <v>5</v>
      </c>
    </row>
    <row r="39" spans="1:7" ht="24">
      <c r="A39" s="593">
        <v>33</v>
      </c>
      <c r="B39" s="588">
        <v>4033108</v>
      </c>
      <c r="C39" s="589" t="s">
        <v>464</v>
      </c>
      <c r="D39" s="588">
        <v>3</v>
      </c>
      <c r="E39" s="588">
        <v>2</v>
      </c>
      <c r="F39" s="588">
        <v>2</v>
      </c>
      <c r="G39" s="588">
        <v>5</v>
      </c>
    </row>
    <row r="40" spans="1:7" ht="24">
      <c r="A40" s="593">
        <v>34</v>
      </c>
      <c r="B40" s="588">
        <v>1024602</v>
      </c>
      <c r="C40" s="589" t="s">
        <v>459</v>
      </c>
      <c r="D40" s="588">
        <v>3</v>
      </c>
      <c r="E40" s="588">
        <v>2</v>
      </c>
      <c r="F40" s="588">
        <v>2</v>
      </c>
      <c r="G40" s="588">
        <v>5</v>
      </c>
    </row>
    <row r="41" spans="1:7" ht="24">
      <c r="A41" s="593">
        <v>35</v>
      </c>
      <c r="B41" s="588">
        <v>4022507</v>
      </c>
      <c r="C41" s="589" t="s">
        <v>465</v>
      </c>
      <c r="D41" s="588">
        <v>1</v>
      </c>
      <c r="E41" s="588">
        <v>0</v>
      </c>
      <c r="F41" s="588">
        <v>3</v>
      </c>
      <c r="G41" s="588">
        <v>1</v>
      </c>
    </row>
    <row r="42" spans="1:7" ht="24">
      <c r="A42" s="593">
        <v>36</v>
      </c>
      <c r="B42" s="588">
        <v>4003905</v>
      </c>
      <c r="C42" s="589" t="s">
        <v>466</v>
      </c>
      <c r="D42" s="588">
        <v>1</v>
      </c>
      <c r="E42" s="588">
        <v>0</v>
      </c>
      <c r="F42" s="588">
        <v>3</v>
      </c>
      <c r="G42" s="588">
        <v>2</v>
      </c>
    </row>
    <row r="43" spans="1:7" ht="24">
      <c r="A43" s="593">
        <v>37</v>
      </c>
      <c r="B43" s="588">
        <v>1023306</v>
      </c>
      <c r="C43" s="589" t="s">
        <v>467</v>
      </c>
      <c r="D43" s="588">
        <v>2</v>
      </c>
      <c r="E43" s="588">
        <v>1</v>
      </c>
      <c r="F43" s="588">
        <v>2</v>
      </c>
      <c r="G43" s="588">
        <v>3</v>
      </c>
    </row>
    <row r="44" spans="1:7" ht="24">
      <c r="A44" s="593">
        <v>38</v>
      </c>
      <c r="B44" s="588">
        <v>1063301</v>
      </c>
      <c r="C44" s="589" t="s">
        <v>468</v>
      </c>
      <c r="D44" s="588">
        <v>3</v>
      </c>
      <c r="E44" s="588">
        <v>2</v>
      </c>
      <c r="F44" s="588">
        <v>2</v>
      </c>
      <c r="G44" s="588">
        <v>5</v>
      </c>
    </row>
    <row r="45" spans="1:7" ht="24">
      <c r="A45" s="593">
        <v>39</v>
      </c>
      <c r="B45" s="588">
        <v>1031301</v>
      </c>
      <c r="C45" s="589" t="s">
        <v>469</v>
      </c>
      <c r="D45" s="588">
        <v>2</v>
      </c>
      <c r="E45" s="588">
        <v>1</v>
      </c>
      <c r="F45" s="588">
        <v>2</v>
      </c>
      <c r="G45" s="588">
        <v>3</v>
      </c>
    </row>
    <row r="46" spans="1:7" ht="24">
      <c r="A46" s="593">
        <v>40</v>
      </c>
      <c r="B46" s="588">
        <v>1033101</v>
      </c>
      <c r="C46" s="589" t="s">
        <v>470</v>
      </c>
      <c r="D46" s="588">
        <v>2</v>
      </c>
      <c r="E46" s="588">
        <v>1</v>
      </c>
      <c r="F46" s="588">
        <v>2</v>
      </c>
      <c r="G46" s="588">
        <v>3</v>
      </c>
    </row>
    <row r="47" spans="1:7" ht="24">
      <c r="A47" s="593">
        <v>41</v>
      </c>
      <c r="B47" s="588">
        <v>1095103</v>
      </c>
      <c r="C47" s="589" t="s">
        <v>471</v>
      </c>
      <c r="D47" s="588">
        <v>2</v>
      </c>
      <c r="E47" s="588">
        <v>1</v>
      </c>
      <c r="F47" s="588">
        <v>2</v>
      </c>
      <c r="G47" s="588">
        <v>3</v>
      </c>
    </row>
    <row r="48" spans="1:7" ht="24">
      <c r="A48" s="593">
        <v>42</v>
      </c>
      <c r="B48" s="588">
        <v>1014102</v>
      </c>
      <c r="C48" s="589" t="s">
        <v>472</v>
      </c>
      <c r="D48" s="588">
        <v>2</v>
      </c>
      <c r="E48" s="588">
        <v>1</v>
      </c>
      <c r="F48" s="588">
        <v>2</v>
      </c>
      <c r="G48" s="588">
        <v>3</v>
      </c>
    </row>
    <row r="51" ht="24">
      <c r="C51" s="198" t="s">
        <v>475</v>
      </c>
    </row>
  </sheetData>
  <sheetProtection/>
  <printOptions/>
  <pageMargins left="0.25" right="0.25"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U223"/>
  <sheetViews>
    <sheetView zoomScale="85" zoomScaleNormal="85" zoomScalePageLayoutView="0" workbookViewId="0" topLeftCell="A121">
      <selection activeCell="G133" sqref="G133"/>
    </sheetView>
  </sheetViews>
  <sheetFormatPr defaultColWidth="9.00390625" defaultRowHeight="14.25"/>
  <cols>
    <col min="1" max="1" width="4.625" style="2" customWidth="1"/>
    <col min="2" max="2" width="23.125" style="1" customWidth="1"/>
    <col min="3" max="3" width="19.50390625" style="1" customWidth="1"/>
    <col min="4" max="4" width="25.75390625" style="1" customWidth="1"/>
    <col min="5" max="5" width="14.00390625" style="1" customWidth="1"/>
    <col min="6" max="6" width="23.00390625" style="1" customWidth="1"/>
    <col min="7" max="7" width="23.375" style="1" customWidth="1"/>
    <col min="8" max="16384" width="9.00390625" style="1" customWidth="1"/>
  </cols>
  <sheetData>
    <row r="1" spans="1:5" s="8" customFormat="1" ht="24">
      <c r="A1" s="63" t="str">
        <f>'[2]Init'!B1</f>
        <v>....</v>
      </c>
      <c r="C1" s="8" t="s">
        <v>2064</v>
      </c>
      <c r="E1" s="8" t="s">
        <v>922</v>
      </c>
    </row>
    <row r="2" spans="1:5" s="8" customFormat="1" ht="24">
      <c r="A2" s="368" t="s">
        <v>332</v>
      </c>
      <c r="B2" s="368"/>
      <c r="E2" s="8" t="s">
        <v>923</v>
      </c>
    </row>
    <row r="3" ht="24" customHeight="1">
      <c r="E3" s="8" t="s">
        <v>924</v>
      </c>
    </row>
    <row r="4" spans="1:7" s="63" customFormat="1" ht="24">
      <c r="A4" s="109" t="s">
        <v>2023</v>
      </c>
      <c r="B4" s="109" t="s">
        <v>257</v>
      </c>
      <c r="C4" s="109" t="s">
        <v>258</v>
      </c>
      <c r="D4" s="109" t="s">
        <v>309</v>
      </c>
      <c r="E4" s="109" t="s">
        <v>1141</v>
      </c>
      <c r="F4" s="239" t="s">
        <v>772</v>
      </c>
      <c r="G4" s="273" t="s">
        <v>773</v>
      </c>
    </row>
    <row r="5" spans="1:7" ht="24">
      <c r="A5" s="10">
        <v>1</v>
      </c>
      <c r="B5" s="5" t="s">
        <v>774</v>
      </c>
      <c r="C5" s="243" t="s">
        <v>2030</v>
      </c>
      <c r="D5" s="256" t="s">
        <v>775</v>
      </c>
      <c r="E5" s="10" t="s">
        <v>776</v>
      </c>
      <c r="F5" s="5" t="s">
        <v>777</v>
      </c>
      <c r="G5" s="258"/>
    </row>
    <row r="6" spans="1:7" ht="24">
      <c r="A6" s="11">
        <v>2</v>
      </c>
      <c r="B6" s="6"/>
      <c r="C6" s="241" t="s">
        <v>2030</v>
      </c>
      <c r="D6" s="257" t="s">
        <v>778</v>
      </c>
      <c r="E6" s="11" t="s">
        <v>776</v>
      </c>
      <c r="F6" s="6" t="s">
        <v>18</v>
      </c>
      <c r="G6" s="219"/>
    </row>
    <row r="7" spans="1:7" ht="24">
      <c r="A7" s="11">
        <v>3</v>
      </c>
      <c r="B7" s="6"/>
      <c r="C7" s="241" t="s">
        <v>2030</v>
      </c>
      <c r="D7" s="257" t="s">
        <v>779</v>
      </c>
      <c r="E7" s="11" t="s">
        <v>776</v>
      </c>
      <c r="F7" s="6" t="s">
        <v>780</v>
      </c>
      <c r="G7" s="219" t="s">
        <v>781</v>
      </c>
    </row>
    <row r="8" spans="1:7" ht="24">
      <c r="A8" s="11">
        <v>4</v>
      </c>
      <c r="B8" s="6"/>
      <c r="C8" s="241" t="s">
        <v>2030</v>
      </c>
      <c r="D8" s="257" t="s">
        <v>782</v>
      </c>
      <c r="E8" s="11" t="s">
        <v>776</v>
      </c>
      <c r="F8" s="6"/>
      <c r="G8" s="219"/>
    </row>
    <row r="9" spans="1:7" ht="24">
      <c r="A9" s="11">
        <v>5</v>
      </c>
      <c r="B9" s="6"/>
      <c r="C9" s="241" t="s">
        <v>2030</v>
      </c>
      <c r="D9" s="253" t="s">
        <v>783</v>
      </c>
      <c r="E9" s="11" t="s">
        <v>776</v>
      </c>
      <c r="F9" s="6"/>
      <c r="G9" s="219"/>
    </row>
    <row r="10" spans="1:7" ht="24">
      <c r="A10" s="12">
        <v>6</v>
      </c>
      <c r="B10" s="7"/>
      <c r="C10" s="245" t="s">
        <v>2030</v>
      </c>
      <c r="D10" s="254" t="s">
        <v>784</v>
      </c>
      <c r="E10" s="12" t="s">
        <v>776</v>
      </c>
      <c r="F10" s="7"/>
      <c r="G10" s="221"/>
    </row>
    <row r="11" spans="1:47" s="244" customFormat="1" ht="24">
      <c r="A11" s="242">
        <v>7</v>
      </c>
      <c r="B11" s="76" t="s">
        <v>785</v>
      </c>
      <c r="C11" s="247" t="s">
        <v>2030</v>
      </c>
      <c r="D11" s="255" t="s">
        <v>786</v>
      </c>
      <c r="E11" s="242" t="s">
        <v>776</v>
      </c>
      <c r="F11" s="248" t="s">
        <v>787</v>
      </c>
      <c r="G11" s="264"/>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row>
    <row r="12" spans="1:7" ht="24">
      <c r="A12" s="11">
        <v>8</v>
      </c>
      <c r="B12" s="6"/>
      <c r="C12" s="241" t="s">
        <v>2030</v>
      </c>
      <c r="D12" s="259" t="s">
        <v>788</v>
      </c>
      <c r="E12" s="11" t="s">
        <v>776</v>
      </c>
      <c r="F12" s="240" t="s">
        <v>789</v>
      </c>
      <c r="G12" s="219" t="s">
        <v>781</v>
      </c>
    </row>
    <row r="13" spans="1:7" ht="24">
      <c r="A13" s="12">
        <v>9</v>
      </c>
      <c r="B13" s="7"/>
      <c r="C13" s="245" t="s">
        <v>2030</v>
      </c>
      <c r="D13" s="265" t="s">
        <v>790</v>
      </c>
      <c r="E13" s="12" t="s">
        <v>791</v>
      </c>
      <c r="F13" s="246"/>
      <c r="G13" s="221"/>
    </row>
    <row r="14" spans="1:7" ht="24">
      <c r="A14" s="242">
        <v>10</v>
      </c>
      <c r="B14" s="76" t="s">
        <v>792</v>
      </c>
      <c r="C14" s="247" t="s">
        <v>2030</v>
      </c>
      <c r="D14" s="255" t="s">
        <v>793</v>
      </c>
      <c r="E14" s="242" t="s">
        <v>776</v>
      </c>
      <c r="F14" s="248" t="s">
        <v>787</v>
      </c>
      <c r="G14" s="264"/>
    </row>
    <row r="15" spans="1:7" ht="24">
      <c r="A15" s="11">
        <v>11</v>
      </c>
      <c r="B15" s="6"/>
      <c r="C15" s="241" t="s">
        <v>2030</v>
      </c>
      <c r="D15" s="253" t="s">
        <v>794</v>
      </c>
      <c r="E15" s="11" t="s">
        <v>776</v>
      </c>
      <c r="F15" s="240" t="s">
        <v>789</v>
      </c>
      <c r="G15" s="6" t="s">
        <v>795</v>
      </c>
    </row>
    <row r="16" spans="1:7" ht="24">
      <c r="A16" s="11">
        <v>12</v>
      </c>
      <c r="B16" s="6"/>
      <c r="C16" s="241" t="s">
        <v>2030</v>
      </c>
      <c r="D16" s="253" t="s">
        <v>796</v>
      </c>
      <c r="E16" s="11" t="s">
        <v>776</v>
      </c>
      <c r="F16" s="240"/>
      <c r="G16" s="219"/>
    </row>
    <row r="17" spans="1:7" ht="24">
      <c r="A17" s="12">
        <v>13</v>
      </c>
      <c r="B17" s="7"/>
      <c r="C17" s="245" t="s">
        <v>2030</v>
      </c>
      <c r="D17" s="254" t="s">
        <v>797</v>
      </c>
      <c r="E17" s="12" t="s">
        <v>776</v>
      </c>
      <c r="F17" s="246"/>
      <c r="G17" s="221"/>
    </row>
    <row r="18" spans="1:7" ht="24">
      <c r="A18" s="242">
        <v>14</v>
      </c>
      <c r="B18" s="76" t="s">
        <v>798</v>
      </c>
      <c r="C18" s="247" t="s">
        <v>2030</v>
      </c>
      <c r="D18" s="255" t="s">
        <v>799</v>
      </c>
      <c r="E18" s="242" t="s">
        <v>776</v>
      </c>
      <c r="F18" s="248"/>
      <c r="G18" s="264"/>
    </row>
    <row r="19" spans="1:7" ht="24">
      <c r="A19" s="11">
        <v>15</v>
      </c>
      <c r="B19" s="6"/>
      <c r="C19" s="241" t="s">
        <v>2030</v>
      </c>
      <c r="D19" s="253" t="s">
        <v>800</v>
      </c>
      <c r="E19" s="11" t="s">
        <v>776</v>
      </c>
      <c r="F19" s="240" t="s">
        <v>787</v>
      </c>
      <c r="G19" s="6" t="s">
        <v>801</v>
      </c>
    </row>
    <row r="20" spans="1:7" ht="24">
      <c r="A20" s="12">
        <v>16</v>
      </c>
      <c r="B20" s="7"/>
      <c r="C20" s="245" t="s">
        <v>2030</v>
      </c>
      <c r="D20" s="254" t="s">
        <v>802</v>
      </c>
      <c r="E20" s="12" t="s">
        <v>776</v>
      </c>
      <c r="F20" s="246" t="s">
        <v>789</v>
      </c>
      <c r="G20" s="7" t="s">
        <v>803</v>
      </c>
    </row>
    <row r="21" spans="1:7" ht="24">
      <c r="A21" s="242">
        <v>17</v>
      </c>
      <c r="B21" s="76" t="s">
        <v>804</v>
      </c>
      <c r="C21" s="247" t="s">
        <v>2030</v>
      </c>
      <c r="D21" s="255" t="s">
        <v>805</v>
      </c>
      <c r="E21" s="242" t="s">
        <v>776</v>
      </c>
      <c r="F21" s="248"/>
      <c r="G21" s="264"/>
    </row>
    <row r="22" spans="1:7" ht="24">
      <c r="A22" s="11">
        <v>18</v>
      </c>
      <c r="B22" s="6"/>
      <c r="C22" s="241" t="s">
        <v>2030</v>
      </c>
      <c r="D22" s="253" t="s">
        <v>806</v>
      </c>
      <c r="E22" s="11" t="s">
        <v>776</v>
      </c>
      <c r="F22" s="240"/>
      <c r="G22" s="219"/>
    </row>
    <row r="23" spans="1:7" ht="24">
      <c r="A23" s="220">
        <v>19</v>
      </c>
      <c r="B23" s="219"/>
      <c r="C23" s="241" t="s">
        <v>2030</v>
      </c>
      <c r="D23" s="260" t="s">
        <v>807</v>
      </c>
      <c r="E23" s="220" t="s">
        <v>776</v>
      </c>
      <c r="F23" s="261" t="s">
        <v>808</v>
      </c>
      <c r="G23" s="6" t="s">
        <v>801</v>
      </c>
    </row>
    <row r="24" spans="1:7" ht="24">
      <c r="A24" s="220">
        <v>20</v>
      </c>
      <c r="B24" s="219"/>
      <c r="C24" s="241" t="s">
        <v>2030</v>
      </c>
      <c r="D24" s="260" t="s">
        <v>809</v>
      </c>
      <c r="E24" s="220" t="s">
        <v>776</v>
      </c>
      <c r="F24" s="261" t="s">
        <v>810</v>
      </c>
      <c r="G24" s="6" t="s">
        <v>803</v>
      </c>
    </row>
    <row r="25" spans="1:7" ht="24">
      <c r="A25" s="220">
        <v>21</v>
      </c>
      <c r="B25" s="219"/>
      <c r="C25" s="241" t="s">
        <v>2030</v>
      </c>
      <c r="D25" s="260" t="s">
        <v>811</v>
      </c>
      <c r="E25" s="220" t="s">
        <v>776</v>
      </c>
      <c r="F25" s="261"/>
      <c r="G25" s="219"/>
    </row>
    <row r="26" spans="1:7" ht="24">
      <c r="A26" s="222">
        <v>22</v>
      </c>
      <c r="B26" s="221"/>
      <c r="C26" s="245" t="s">
        <v>2030</v>
      </c>
      <c r="D26" s="269" t="s">
        <v>812</v>
      </c>
      <c r="E26" s="222" t="s">
        <v>776</v>
      </c>
      <c r="F26" s="270"/>
      <c r="G26" s="221"/>
    </row>
    <row r="27" spans="1:7" ht="24">
      <c r="A27" s="267">
        <v>23</v>
      </c>
      <c r="B27" s="264" t="s">
        <v>813</v>
      </c>
      <c r="C27" s="247" t="s">
        <v>2030</v>
      </c>
      <c r="D27" s="266" t="s">
        <v>814</v>
      </c>
      <c r="E27" s="267" t="s">
        <v>776</v>
      </c>
      <c r="F27" s="268" t="s">
        <v>815</v>
      </c>
      <c r="G27" s="264" t="s">
        <v>801</v>
      </c>
    </row>
    <row r="28" spans="1:7" ht="24">
      <c r="A28" s="220">
        <v>24</v>
      </c>
      <c r="B28" s="219"/>
      <c r="C28" s="241" t="s">
        <v>2030</v>
      </c>
      <c r="D28" s="260" t="s">
        <v>816</v>
      </c>
      <c r="E28" s="220" t="s">
        <v>776</v>
      </c>
      <c r="F28" s="261" t="s">
        <v>817</v>
      </c>
      <c r="G28" s="219" t="s">
        <v>803</v>
      </c>
    </row>
    <row r="29" spans="1:7" ht="24">
      <c r="A29" s="220">
        <v>25</v>
      </c>
      <c r="B29" s="219"/>
      <c r="C29" s="241" t="s">
        <v>2030</v>
      </c>
      <c r="D29" s="260" t="s">
        <v>818</v>
      </c>
      <c r="E29" s="220" t="s">
        <v>776</v>
      </c>
      <c r="F29" s="261"/>
      <c r="G29" s="219"/>
    </row>
    <row r="30" spans="1:7" ht="24">
      <c r="A30" s="220">
        <v>26</v>
      </c>
      <c r="B30" s="219"/>
      <c r="C30" s="241" t="s">
        <v>2030</v>
      </c>
      <c r="D30" s="260" t="s">
        <v>819</v>
      </c>
      <c r="E30" s="220" t="s">
        <v>776</v>
      </c>
      <c r="F30" s="261"/>
      <c r="G30" s="219"/>
    </row>
    <row r="31" spans="1:7" ht="24">
      <c r="A31" s="222">
        <v>27</v>
      </c>
      <c r="B31" s="221"/>
      <c r="C31" s="245" t="s">
        <v>2030</v>
      </c>
      <c r="D31" s="269" t="s">
        <v>820</v>
      </c>
      <c r="E31" s="222" t="s">
        <v>776</v>
      </c>
      <c r="F31" s="270"/>
      <c r="G31" s="221"/>
    </row>
    <row r="32" spans="1:7" ht="24">
      <c r="A32" s="267">
        <v>28</v>
      </c>
      <c r="B32" s="264" t="s">
        <v>821</v>
      </c>
      <c r="C32" s="247" t="s">
        <v>2030</v>
      </c>
      <c r="D32" s="266" t="s">
        <v>822</v>
      </c>
      <c r="E32" s="267" t="s">
        <v>776</v>
      </c>
      <c r="F32" s="268" t="s">
        <v>810</v>
      </c>
      <c r="G32" s="264" t="s">
        <v>801</v>
      </c>
    </row>
    <row r="33" spans="1:7" ht="24">
      <c r="A33" s="220">
        <v>29</v>
      </c>
      <c r="B33" s="219"/>
      <c r="C33" s="241" t="s">
        <v>2030</v>
      </c>
      <c r="D33" s="260" t="s">
        <v>0</v>
      </c>
      <c r="E33" s="220" t="s">
        <v>776</v>
      </c>
      <c r="F33" s="261"/>
      <c r="G33" s="219" t="s">
        <v>803</v>
      </c>
    </row>
    <row r="34" spans="1:7" ht="24">
      <c r="A34" s="222">
        <v>30</v>
      </c>
      <c r="B34" s="221"/>
      <c r="C34" s="245" t="s">
        <v>2030</v>
      </c>
      <c r="D34" s="269" t="s">
        <v>1</v>
      </c>
      <c r="E34" s="222" t="s">
        <v>776</v>
      </c>
      <c r="F34" s="270"/>
      <c r="G34" s="221"/>
    </row>
    <row r="35" spans="1:7" ht="24">
      <c r="A35" s="267">
        <v>31</v>
      </c>
      <c r="B35" s="264" t="s">
        <v>2</v>
      </c>
      <c r="C35" s="247" t="s">
        <v>2030</v>
      </c>
      <c r="D35" s="266" t="s">
        <v>3</v>
      </c>
      <c r="E35" s="267" t="s">
        <v>776</v>
      </c>
      <c r="F35" s="268" t="s">
        <v>815</v>
      </c>
      <c r="G35" s="264"/>
    </row>
    <row r="36" spans="1:7" ht="24">
      <c r="A36" s="220">
        <v>32</v>
      </c>
      <c r="B36" s="219"/>
      <c r="C36" s="241" t="s">
        <v>2030</v>
      </c>
      <c r="D36" s="260" t="s">
        <v>4</v>
      </c>
      <c r="E36" s="220" t="s">
        <v>776</v>
      </c>
      <c r="F36" s="261" t="s">
        <v>810</v>
      </c>
      <c r="G36" s="219" t="s">
        <v>5</v>
      </c>
    </row>
    <row r="37" spans="1:7" ht="24">
      <c r="A37" s="220">
        <v>33</v>
      </c>
      <c r="B37" s="219"/>
      <c r="C37" s="241" t="s">
        <v>2030</v>
      </c>
      <c r="D37" s="260" t="s">
        <v>6</v>
      </c>
      <c r="E37" s="220" t="s">
        <v>776</v>
      </c>
      <c r="F37" s="261"/>
      <c r="G37" s="219"/>
    </row>
    <row r="38" spans="1:7" ht="24">
      <c r="A38" s="220">
        <v>34</v>
      </c>
      <c r="B38" s="219"/>
      <c r="C38" s="241" t="s">
        <v>2030</v>
      </c>
      <c r="D38" s="260" t="s">
        <v>7</v>
      </c>
      <c r="E38" s="220" t="s">
        <v>776</v>
      </c>
      <c r="F38" s="261"/>
      <c r="G38" s="219"/>
    </row>
    <row r="39" spans="1:7" ht="24">
      <c r="A39" s="222">
        <v>35</v>
      </c>
      <c r="B39" s="221"/>
      <c r="C39" s="245" t="s">
        <v>2030</v>
      </c>
      <c r="D39" s="269" t="s">
        <v>8</v>
      </c>
      <c r="E39" s="222" t="s">
        <v>776</v>
      </c>
      <c r="F39" s="270"/>
      <c r="G39" s="221"/>
    </row>
    <row r="40" spans="1:7" ht="24">
      <c r="A40" s="97">
        <v>36</v>
      </c>
      <c r="B40" s="200" t="s">
        <v>9</v>
      </c>
      <c r="C40" s="86" t="s">
        <v>2030</v>
      </c>
      <c r="D40" s="274" t="s">
        <v>10</v>
      </c>
      <c r="E40" s="97" t="s">
        <v>776</v>
      </c>
      <c r="F40" s="271" t="s">
        <v>810</v>
      </c>
      <c r="G40" s="200" t="s">
        <v>11</v>
      </c>
    </row>
    <row r="41" spans="1:7" ht="24">
      <c r="A41" s="267">
        <v>37</v>
      </c>
      <c r="B41" s="264"/>
      <c r="C41" s="247" t="s">
        <v>2030</v>
      </c>
      <c r="D41" s="266" t="s">
        <v>12</v>
      </c>
      <c r="E41" s="267" t="s">
        <v>776</v>
      </c>
      <c r="F41" s="268"/>
      <c r="G41" s="264"/>
    </row>
    <row r="42" spans="1:7" ht="24">
      <c r="A42" s="222">
        <v>38</v>
      </c>
      <c r="B42" s="221"/>
      <c r="C42" s="245" t="s">
        <v>2030</v>
      </c>
      <c r="D42" s="269" t="s">
        <v>13</v>
      </c>
      <c r="E42" s="222" t="s">
        <v>776</v>
      </c>
      <c r="F42" s="270"/>
      <c r="G42" s="221"/>
    </row>
    <row r="43" spans="1:7" ht="24">
      <c r="A43" s="267">
        <v>39</v>
      </c>
      <c r="B43" s="264" t="s">
        <v>14</v>
      </c>
      <c r="C43" s="247" t="s">
        <v>2030</v>
      </c>
      <c r="D43" s="266" t="s">
        <v>15</v>
      </c>
      <c r="E43" s="267" t="s">
        <v>776</v>
      </c>
      <c r="F43" s="268"/>
      <c r="G43" s="264"/>
    </row>
    <row r="44" spans="1:7" ht="24">
      <c r="A44" s="220">
        <v>40</v>
      </c>
      <c r="B44" s="219"/>
      <c r="C44" s="241" t="s">
        <v>2030</v>
      </c>
      <c r="D44" s="260" t="s">
        <v>16</v>
      </c>
      <c r="E44" s="220" t="s">
        <v>776</v>
      </c>
      <c r="F44" s="261" t="s">
        <v>777</v>
      </c>
      <c r="G44" s="219" t="s">
        <v>781</v>
      </c>
    </row>
    <row r="45" spans="1:7" ht="24">
      <c r="A45" s="220">
        <v>41</v>
      </c>
      <c r="B45" s="219"/>
      <c r="C45" s="241" t="s">
        <v>2030</v>
      </c>
      <c r="D45" s="260" t="s">
        <v>17</v>
      </c>
      <c r="E45" s="220" t="s">
        <v>776</v>
      </c>
      <c r="F45" s="261" t="s">
        <v>18</v>
      </c>
      <c r="G45" s="219"/>
    </row>
    <row r="46" spans="1:7" ht="24">
      <c r="A46" s="220">
        <v>42</v>
      </c>
      <c r="B46" s="219"/>
      <c r="C46" s="241" t="s">
        <v>2030</v>
      </c>
      <c r="D46" s="260" t="s">
        <v>19</v>
      </c>
      <c r="E46" s="220" t="s">
        <v>776</v>
      </c>
      <c r="F46" s="261" t="s">
        <v>20</v>
      </c>
      <c r="G46" s="219"/>
    </row>
    <row r="47" spans="1:7" ht="24">
      <c r="A47" s="220">
        <v>43</v>
      </c>
      <c r="B47" s="219"/>
      <c r="C47" s="241" t="s">
        <v>2030</v>
      </c>
      <c r="D47" s="260" t="s">
        <v>21</v>
      </c>
      <c r="E47" s="220" t="s">
        <v>776</v>
      </c>
      <c r="F47" s="261" t="s">
        <v>22</v>
      </c>
      <c r="G47" s="219"/>
    </row>
    <row r="48" spans="1:7" ht="24">
      <c r="A48" s="220">
        <v>44</v>
      </c>
      <c r="B48" s="219"/>
      <c r="C48" s="241" t="s">
        <v>2030</v>
      </c>
      <c r="D48" s="260" t="s">
        <v>23</v>
      </c>
      <c r="E48" s="220" t="s">
        <v>776</v>
      </c>
      <c r="F48" s="261"/>
      <c r="G48" s="219"/>
    </row>
    <row r="49" spans="1:7" ht="24">
      <c r="A49" s="220">
        <v>45</v>
      </c>
      <c r="B49" s="219"/>
      <c r="C49" s="241" t="s">
        <v>2030</v>
      </c>
      <c r="D49" s="260" t="s">
        <v>24</v>
      </c>
      <c r="E49" s="220" t="s">
        <v>776</v>
      </c>
      <c r="F49" s="261"/>
      <c r="G49" s="219"/>
    </row>
    <row r="50" spans="1:7" ht="24">
      <c r="A50" s="220">
        <v>46</v>
      </c>
      <c r="B50" s="219"/>
      <c r="C50" s="241" t="s">
        <v>2030</v>
      </c>
      <c r="D50" s="260" t="s">
        <v>25</v>
      </c>
      <c r="E50" s="220" t="s">
        <v>776</v>
      </c>
      <c r="F50" s="261"/>
      <c r="G50" s="219"/>
    </row>
    <row r="51" spans="1:7" ht="24">
      <c r="A51" s="220">
        <v>47</v>
      </c>
      <c r="B51" s="219"/>
      <c r="C51" s="241" t="s">
        <v>2030</v>
      </c>
      <c r="D51" s="260" t="s">
        <v>26</v>
      </c>
      <c r="E51" s="220" t="s">
        <v>776</v>
      </c>
      <c r="F51" s="261"/>
      <c r="G51" s="219"/>
    </row>
    <row r="52" spans="1:7" ht="24">
      <c r="A52" s="222">
        <v>48</v>
      </c>
      <c r="B52" s="221"/>
      <c r="C52" s="245" t="s">
        <v>2030</v>
      </c>
      <c r="D52" s="269" t="s">
        <v>27</v>
      </c>
      <c r="E52" s="222" t="s">
        <v>776</v>
      </c>
      <c r="F52" s="270"/>
      <c r="G52" s="221"/>
    </row>
    <row r="53" spans="1:7" ht="24">
      <c r="A53" s="267">
        <v>49</v>
      </c>
      <c r="B53" s="264" t="s">
        <v>28</v>
      </c>
      <c r="C53" s="247" t="s">
        <v>2030</v>
      </c>
      <c r="D53" s="266" t="s">
        <v>29</v>
      </c>
      <c r="E53" s="267" t="s">
        <v>776</v>
      </c>
      <c r="F53" s="268" t="s">
        <v>780</v>
      </c>
      <c r="G53" s="264" t="s">
        <v>781</v>
      </c>
    </row>
    <row r="54" spans="1:7" ht="24">
      <c r="A54" s="220">
        <v>50</v>
      </c>
      <c r="B54" s="219"/>
      <c r="C54" s="241" t="s">
        <v>2030</v>
      </c>
      <c r="D54" s="260" t="s">
        <v>30</v>
      </c>
      <c r="E54" s="220" t="s">
        <v>776</v>
      </c>
      <c r="F54" s="261"/>
      <c r="G54" s="219"/>
    </row>
    <row r="55" spans="1:7" ht="24">
      <c r="A55" s="222">
        <v>51</v>
      </c>
      <c r="B55" s="221"/>
      <c r="C55" s="245" t="s">
        <v>2030</v>
      </c>
      <c r="D55" s="269" t="s">
        <v>31</v>
      </c>
      <c r="E55" s="222" t="s">
        <v>776</v>
      </c>
      <c r="F55" s="270"/>
      <c r="G55" s="221"/>
    </row>
    <row r="56" spans="1:7" ht="24">
      <c r="A56" s="267">
        <v>52</v>
      </c>
      <c r="B56" s="264" t="s">
        <v>32</v>
      </c>
      <c r="C56" s="247" t="s">
        <v>2030</v>
      </c>
      <c r="D56" s="266" t="s">
        <v>33</v>
      </c>
      <c r="E56" s="267" t="s">
        <v>776</v>
      </c>
      <c r="F56" s="268" t="s">
        <v>801</v>
      </c>
      <c r="G56" s="264"/>
    </row>
    <row r="57" spans="1:7" ht="24">
      <c r="A57" s="220">
        <v>53</v>
      </c>
      <c r="B57" s="219"/>
      <c r="C57" s="241" t="s">
        <v>2030</v>
      </c>
      <c r="D57" s="260" t="s">
        <v>34</v>
      </c>
      <c r="E57" s="220" t="s">
        <v>776</v>
      </c>
      <c r="F57" s="261" t="s">
        <v>35</v>
      </c>
      <c r="G57" s="219" t="s">
        <v>36</v>
      </c>
    </row>
    <row r="58" spans="1:7" ht="24">
      <c r="A58" s="222">
        <v>54</v>
      </c>
      <c r="B58" s="221"/>
      <c r="C58" s="245" t="s">
        <v>2030</v>
      </c>
      <c r="D58" s="269" t="s">
        <v>37</v>
      </c>
      <c r="E58" s="222" t="s">
        <v>776</v>
      </c>
      <c r="F58" s="270" t="s">
        <v>20</v>
      </c>
      <c r="G58" s="221"/>
    </row>
    <row r="59" spans="1:7" ht="24">
      <c r="A59" s="249">
        <v>55</v>
      </c>
      <c r="B59" s="250"/>
      <c r="C59" s="275" t="s">
        <v>2030</v>
      </c>
      <c r="D59" s="252" t="s">
        <v>38</v>
      </c>
      <c r="E59" s="249" t="s">
        <v>776</v>
      </c>
      <c r="F59" s="251"/>
      <c r="G59" s="250"/>
    </row>
    <row r="60" spans="1:7" ht="24">
      <c r="A60" s="267">
        <v>56</v>
      </c>
      <c r="B60" s="264"/>
      <c r="C60" s="247" t="s">
        <v>2030</v>
      </c>
      <c r="D60" s="266" t="s">
        <v>39</v>
      </c>
      <c r="E60" s="267" t="s">
        <v>776</v>
      </c>
      <c r="F60" s="268"/>
      <c r="G60" s="264"/>
    </row>
    <row r="61" spans="1:7" ht="24">
      <c r="A61" s="222">
        <v>57</v>
      </c>
      <c r="B61" s="221"/>
      <c r="C61" s="245" t="s">
        <v>2030</v>
      </c>
      <c r="D61" s="269" t="s">
        <v>40</v>
      </c>
      <c r="E61" s="222" t="s">
        <v>776</v>
      </c>
      <c r="F61" s="270"/>
      <c r="G61" s="221"/>
    </row>
    <row r="62" spans="1:7" ht="24">
      <c r="A62" s="267">
        <v>58</v>
      </c>
      <c r="B62" s="264" t="s">
        <v>41</v>
      </c>
      <c r="C62" s="247" t="s">
        <v>2030</v>
      </c>
      <c r="D62" s="266" t="s">
        <v>42</v>
      </c>
      <c r="E62" s="267" t="s">
        <v>776</v>
      </c>
      <c r="F62" s="268" t="s">
        <v>43</v>
      </c>
      <c r="G62" s="264" t="s">
        <v>2412</v>
      </c>
    </row>
    <row r="63" spans="1:7" ht="24">
      <c r="A63" s="222">
        <v>59</v>
      </c>
      <c r="B63" s="221"/>
      <c r="C63" s="245" t="s">
        <v>2030</v>
      </c>
      <c r="D63" s="269" t="s">
        <v>2413</v>
      </c>
      <c r="E63" s="222" t="s">
        <v>776</v>
      </c>
      <c r="F63" s="270"/>
      <c r="G63" s="221"/>
    </row>
    <row r="64" spans="1:7" ht="24">
      <c r="A64" s="267">
        <v>60</v>
      </c>
      <c r="B64" s="264" t="s">
        <v>2414</v>
      </c>
      <c r="C64" s="247" t="s">
        <v>2030</v>
      </c>
      <c r="D64" s="266" t="s">
        <v>2415</v>
      </c>
      <c r="E64" s="267" t="s">
        <v>776</v>
      </c>
      <c r="F64" s="268" t="s">
        <v>2416</v>
      </c>
      <c r="G64" s="264" t="s">
        <v>2417</v>
      </c>
    </row>
    <row r="65" spans="1:7" ht="24">
      <c r="A65" s="220">
        <v>61</v>
      </c>
      <c r="B65" s="219"/>
      <c r="C65" s="241" t="s">
        <v>2030</v>
      </c>
      <c r="D65" s="260" t="s">
        <v>2418</v>
      </c>
      <c r="E65" s="220" t="s">
        <v>776</v>
      </c>
      <c r="F65" s="261" t="s">
        <v>2419</v>
      </c>
      <c r="G65" s="219"/>
    </row>
    <row r="66" spans="1:7" ht="24">
      <c r="A66" s="220">
        <v>62</v>
      </c>
      <c r="B66" s="219"/>
      <c r="C66" s="241" t="s">
        <v>2030</v>
      </c>
      <c r="D66" s="260" t="s">
        <v>2420</v>
      </c>
      <c r="E66" s="220" t="s">
        <v>776</v>
      </c>
      <c r="F66" s="261" t="s">
        <v>2421</v>
      </c>
      <c r="G66" s="219"/>
    </row>
    <row r="67" spans="1:7" ht="24">
      <c r="A67" s="220">
        <v>63</v>
      </c>
      <c r="B67" s="219"/>
      <c r="C67" s="241" t="s">
        <v>2030</v>
      </c>
      <c r="D67" s="260" t="s">
        <v>2422</v>
      </c>
      <c r="E67" s="220" t="s">
        <v>776</v>
      </c>
      <c r="F67" s="261"/>
      <c r="G67" s="219"/>
    </row>
    <row r="68" spans="1:7" ht="24">
      <c r="A68" s="220">
        <v>64</v>
      </c>
      <c r="B68" s="219"/>
      <c r="C68" s="241" t="s">
        <v>2030</v>
      </c>
      <c r="D68" s="260" t="s">
        <v>2423</v>
      </c>
      <c r="E68" s="220" t="s">
        <v>776</v>
      </c>
      <c r="F68" s="261"/>
      <c r="G68" s="219"/>
    </row>
    <row r="69" spans="1:7" ht="24">
      <c r="A69" s="220">
        <v>65</v>
      </c>
      <c r="B69" s="219"/>
      <c r="C69" s="241" t="s">
        <v>2030</v>
      </c>
      <c r="D69" s="260" t="s">
        <v>2424</v>
      </c>
      <c r="E69" s="220" t="s">
        <v>776</v>
      </c>
      <c r="F69" s="261"/>
      <c r="G69" s="219"/>
    </row>
    <row r="70" spans="1:7" ht="24">
      <c r="A70" s="222">
        <v>66</v>
      </c>
      <c r="B70" s="221"/>
      <c r="C70" s="245" t="s">
        <v>2030</v>
      </c>
      <c r="D70" s="269" t="s">
        <v>2425</v>
      </c>
      <c r="E70" s="222" t="s">
        <v>776</v>
      </c>
      <c r="F70" s="270"/>
      <c r="G70" s="221"/>
    </row>
    <row r="71" spans="1:7" ht="24">
      <c r="A71" s="267">
        <v>67</v>
      </c>
      <c r="B71" s="264" t="s">
        <v>2426</v>
      </c>
      <c r="C71" s="247" t="s">
        <v>2030</v>
      </c>
      <c r="D71" s="266" t="s">
        <v>2427</v>
      </c>
      <c r="E71" s="267" t="s">
        <v>776</v>
      </c>
      <c r="F71" s="268" t="s">
        <v>2416</v>
      </c>
      <c r="G71" s="264" t="s">
        <v>2417</v>
      </c>
    </row>
    <row r="72" spans="1:7" ht="24">
      <c r="A72" s="220">
        <v>68</v>
      </c>
      <c r="B72" s="219"/>
      <c r="C72" s="241" t="s">
        <v>2030</v>
      </c>
      <c r="D72" s="260" t="s">
        <v>2428</v>
      </c>
      <c r="E72" s="220" t="s">
        <v>776</v>
      </c>
      <c r="F72" s="261" t="s">
        <v>2419</v>
      </c>
      <c r="G72" s="219"/>
    </row>
    <row r="73" spans="1:7" ht="24">
      <c r="A73" s="220">
        <v>69</v>
      </c>
      <c r="B73" s="219"/>
      <c r="C73" s="241" t="s">
        <v>2030</v>
      </c>
      <c r="D73" s="260" t="s">
        <v>2429</v>
      </c>
      <c r="E73" s="220" t="s">
        <v>776</v>
      </c>
      <c r="F73" s="261" t="s">
        <v>2430</v>
      </c>
      <c r="G73" s="219"/>
    </row>
    <row r="74" spans="1:7" ht="24">
      <c r="A74" s="220">
        <v>70</v>
      </c>
      <c r="B74" s="219"/>
      <c r="C74" s="241" t="s">
        <v>2030</v>
      </c>
      <c r="D74" s="260" t="s">
        <v>2431</v>
      </c>
      <c r="E74" s="220" t="s">
        <v>776</v>
      </c>
      <c r="F74" s="261" t="s">
        <v>2432</v>
      </c>
      <c r="G74" s="219"/>
    </row>
    <row r="75" spans="1:7" ht="24">
      <c r="A75" s="220">
        <v>71</v>
      </c>
      <c r="B75" s="219"/>
      <c r="C75" s="241" t="s">
        <v>2030</v>
      </c>
      <c r="D75" s="260" t="s">
        <v>2433</v>
      </c>
      <c r="E75" s="220" t="s">
        <v>776</v>
      </c>
      <c r="F75" s="261"/>
      <c r="G75" s="219"/>
    </row>
    <row r="76" spans="1:7" ht="24">
      <c r="A76" s="220">
        <v>72</v>
      </c>
      <c r="B76" s="219"/>
      <c r="C76" s="241" t="s">
        <v>2030</v>
      </c>
      <c r="D76" s="260" t="s">
        <v>2434</v>
      </c>
      <c r="E76" s="220" t="s">
        <v>776</v>
      </c>
      <c r="F76" s="261"/>
      <c r="G76" s="219"/>
    </row>
    <row r="77" spans="1:7" ht="24">
      <c r="A77" s="222">
        <v>73</v>
      </c>
      <c r="B77" s="221"/>
      <c r="C77" s="245" t="s">
        <v>2030</v>
      </c>
      <c r="D77" s="269" t="s">
        <v>2435</v>
      </c>
      <c r="E77" s="222" t="s">
        <v>776</v>
      </c>
      <c r="F77" s="270"/>
      <c r="G77" s="221"/>
    </row>
    <row r="78" spans="1:7" ht="24">
      <c r="A78" s="249">
        <v>74</v>
      </c>
      <c r="B78" s="250"/>
      <c r="C78" s="275" t="s">
        <v>2030</v>
      </c>
      <c r="D78" s="252" t="s">
        <v>2436</v>
      </c>
      <c r="E78" s="249" t="s">
        <v>776</v>
      </c>
      <c r="F78" s="251"/>
      <c r="G78" s="250"/>
    </row>
    <row r="79" spans="1:7" ht="24">
      <c r="A79" s="267">
        <v>75</v>
      </c>
      <c r="B79" s="264" t="s">
        <v>2437</v>
      </c>
      <c r="C79" s="247" t="s">
        <v>2030</v>
      </c>
      <c r="D79" s="266" t="s">
        <v>2438</v>
      </c>
      <c r="E79" s="267" t="s">
        <v>776</v>
      </c>
      <c r="F79" s="268" t="s">
        <v>2416</v>
      </c>
      <c r="G79" s="264"/>
    </row>
    <row r="80" spans="1:7" ht="24">
      <c r="A80" s="220">
        <v>76</v>
      </c>
      <c r="B80" s="219"/>
      <c r="C80" s="241" t="s">
        <v>2030</v>
      </c>
      <c r="D80" s="260" t="s">
        <v>2439</v>
      </c>
      <c r="E80" s="220" t="s">
        <v>776</v>
      </c>
      <c r="F80" s="261" t="s">
        <v>2419</v>
      </c>
      <c r="G80" s="219" t="s">
        <v>2440</v>
      </c>
    </row>
    <row r="81" spans="1:7" ht="24">
      <c r="A81" s="220">
        <v>77</v>
      </c>
      <c r="B81" s="219"/>
      <c r="C81" s="241" t="s">
        <v>2030</v>
      </c>
      <c r="D81" s="260" t="s">
        <v>2441</v>
      </c>
      <c r="E81" s="220" t="s">
        <v>776</v>
      </c>
      <c r="F81" s="261" t="s">
        <v>2430</v>
      </c>
      <c r="G81" s="219"/>
    </row>
    <row r="82" spans="1:7" ht="24">
      <c r="A82" s="220">
        <v>78</v>
      </c>
      <c r="B82" s="219"/>
      <c r="C82" s="241" t="s">
        <v>2030</v>
      </c>
      <c r="D82" s="260" t="s">
        <v>2442</v>
      </c>
      <c r="E82" s="220" t="s">
        <v>776</v>
      </c>
      <c r="F82" s="261" t="s">
        <v>2432</v>
      </c>
      <c r="G82" s="219"/>
    </row>
    <row r="83" spans="1:7" ht="24">
      <c r="A83" s="220">
        <v>79</v>
      </c>
      <c r="B83" s="219"/>
      <c r="C83" s="241" t="s">
        <v>2030</v>
      </c>
      <c r="D83" s="260" t="s">
        <v>2443</v>
      </c>
      <c r="E83" s="220" t="s">
        <v>776</v>
      </c>
      <c r="F83" s="261"/>
      <c r="G83" s="219"/>
    </row>
    <row r="84" spans="1:7" ht="24">
      <c r="A84" s="222">
        <v>80</v>
      </c>
      <c r="B84" s="221"/>
      <c r="C84" s="245" t="s">
        <v>2030</v>
      </c>
      <c r="D84" s="269" t="s">
        <v>2444</v>
      </c>
      <c r="E84" s="222" t="s">
        <v>776</v>
      </c>
      <c r="F84" s="270"/>
      <c r="G84" s="221"/>
    </row>
    <row r="85" spans="1:7" ht="24">
      <c r="A85" s="267">
        <v>81</v>
      </c>
      <c r="B85" s="264" t="s">
        <v>2445</v>
      </c>
      <c r="C85" s="247" t="s">
        <v>2030</v>
      </c>
      <c r="D85" s="266" t="s">
        <v>2446</v>
      </c>
      <c r="E85" s="267" t="s">
        <v>776</v>
      </c>
      <c r="F85" s="268" t="s">
        <v>2447</v>
      </c>
      <c r="G85" s="264" t="s">
        <v>2412</v>
      </c>
    </row>
    <row r="86" spans="1:7" ht="24">
      <c r="A86" s="220">
        <v>82</v>
      </c>
      <c r="B86" s="219"/>
      <c r="C86" s="241" t="s">
        <v>2030</v>
      </c>
      <c r="D86" s="260" t="s">
        <v>2448</v>
      </c>
      <c r="E86" s="220" t="s">
        <v>776</v>
      </c>
      <c r="F86" s="261" t="s">
        <v>2449</v>
      </c>
      <c r="G86" s="219"/>
    </row>
    <row r="87" spans="1:7" ht="24">
      <c r="A87" s="220">
        <v>83</v>
      </c>
      <c r="B87" s="219"/>
      <c r="C87" s="241" t="s">
        <v>2030</v>
      </c>
      <c r="D87" s="260" t="s">
        <v>2450</v>
      </c>
      <c r="E87" s="220" t="s">
        <v>776</v>
      </c>
      <c r="F87" s="261" t="s">
        <v>2416</v>
      </c>
      <c r="G87" s="219"/>
    </row>
    <row r="88" spans="1:7" ht="24">
      <c r="A88" s="220">
        <v>84</v>
      </c>
      <c r="B88" s="219"/>
      <c r="C88" s="241" t="s">
        <v>2030</v>
      </c>
      <c r="D88" s="260" t="s">
        <v>2451</v>
      </c>
      <c r="E88" s="220" t="s">
        <v>776</v>
      </c>
      <c r="F88" s="261" t="s">
        <v>2419</v>
      </c>
      <c r="G88" s="219"/>
    </row>
    <row r="89" spans="1:7" ht="24">
      <c r="A89" s="220">
        <v>85</v>
      </c>
      <c r="B89" s="219"/>
      <c r="C89" s="241" t="s">
        <v>2030</v>
      </c>
      <c r="D89" s="260" t="s">
        <v>2452</v>
      </c>
      <c r="E89" s="220" t="s">
        <v>776</v>
      </c>
      <c r="F89" s="261" t="s">
        <v>2430</v>
      </c>
      <c r="G89" s="219"/>
    </row>
    <row r="90" spans="1:7" ht="24">
      <c r="A90" s="220">
        <v>86</v>
      </c>
      <c r="B90" s="219"/>
      <c r="C90" s="241" t="s">
        <v>2030</v>
      </c>
      <c r="D90" s="260" t="s">
        <v>2453</v>
      </c>
      <c r="E90" s="220" t="s">
        <v>776</v>
      </c>
      <c r="F90" s="261" t="s">
        <v>2432</v>
      </c>
      <c r="G90" s="219"/>
    </row>
    <row r="91" spans="1:7" ht="24">
      <c r="A91" s="220">
        <v>87</v>
      </c>
      <c r="B91" s="219"/>
      <c r="C91" s="241" t="s">
        <v>2030</v>
      </c>
      <c r="D91" s="260" t="s">
        <v>2454</v>
      </c>
      <c r="E91" s="220" t="s">
        <v>776</v>
      </c>
      <c r="F91" s="261"/>
      <c r="G91" s="219"/>
    </row>
    <row r="92" spans="1:7" ht="24">
      <c r="A92" s="222">
        <v>88</v>
      </c>
      <c r="B92" s="221"/>
      <c r="C92" s="245" t="s">
        <v>2030</v>
      </c>
      <c r="D92" s="269" t="s">
        <v>2455</v>
      </c>
      <c r="E92" s="222" t="s">
        <v>776</v>
      </c>
      <c r="F92" s="270"/>
      <c r="G92" s="221"/>
    </row>
    <row r="93" spans="1:7" ht="24">
      <c r="A93" s="267">
        <v>89</v>
      </c>
      <c r="B93" s="264" t="s">
        <v>2456</v>
      </c>
      <c r="C93" s="247" t="s">
        <v>2030</v>
      </c>
      <c r="D93" s="266" t="s">
        <v>2457</v>
      </c>
      <c r="E93" s="267" t="s">
        <v>776</v>
      </c>
      <c r="F93" s="268" t="s">
        <v>801</v>
      </c>
      <c r="G93" s="264" t="s">
        <v>801</v>
      </c>
    </row>
    <row r="94" spans="1:7" ht="24">
      <c r="A94" s="220">
        <v>90</v>
      </c>
      <c r="B94" s="219"/>
      <c r="C94" s="241" t="s">
        <v>2030</v>
      </c>
      <c r="D94" s="260" t="s">
        <v>2458</v>
      </c>
      <c r="E94" s="220" t="s">
        <v>776</v>
      </c>
      <c r="F94" s="261" t="s">
        <v>803</v>
      </c>
      <c r="G94" s="219" t="s">
        <v>803</v>
      </c>
    </row>
    <row r="95" spans="1:7" ht="24">
      <c r="A95" s="220">
        <v>91</v>
      </c>
      <c r="B95" s="219"/>
      <c r="C95" s="241" t="s">
        <v>2030</v>
      </c>
      <c r="D95" s="260" t="s">
        <v>2459</v>
      </c>
      <c r="E95" s="220" t="s">
        <v>776</v>
      </c>
      <c r="F95" s="261" t="s">
        <v>787</v>
      </c>
      <c r="G95" s="219"/>
    </row>
    <row r="96" spans="1:7" ht="24">
      <c r="A96" s="222">
        <v>92</v>
      </c>
      <c r="B96" s="221"/>
      <c r="C96" s="245" t="s">
        <v>2030</v>
      </c>
      <c r="D96" s="269"/>
      <c r="E96" s="222" t="s">
        <v>776</v>
      </c>
      <c r="F96" s="270" t="s">
        <v>20</v>
      </c>
      <c r="G96" s="221"/>
    </row>
    <row r="97" spans="1:7" ht="24">
      <c r="A97" s="249">
        <v>93</v>
      </c>
      <c r="B97" s="250"/>
      <c r="C97" s="275" t="s">
        <v>2030</v>
      </c>
      <c r="D97" s="252"/>
      <c r="E97" s="249" t="s">
        <v>776</v>
      </c>
      <c r="F97" s="251" t="s">
        <v>2460</v>
      </c>
      <c r="G97" s="250"/>
    </row>
    <row r="98" spans="1:7" ht="24">
      <c r="A98" s="267">
        <v>94</v>
      </c>
      <c r="B98" s="264" t="s">
        <v>2461</v>
      </c>
      <c r="C98" s="247" t="s">
        <v>2030</v>
      </c>
      <c r="D98" s="266" t="s">
        <v>2462</v>
      </c>
      <c r="E98" s="267" t="s">
        <v>776</v>
      </c>
      <c r="F98" s="268" t="s">
        <v>787</v>
      </c>
      <c r="G98" s="264" t="s">
        <v>801</v>
      </c>
    </row>
    <row r="99" spans="1:7" ht="24">
      <c r="A99" s="220">
        <v>95</v>
      </c>
      <c r="B99" s="219"/>
      <c r="C99" s="241" t="s">
        <v>2030</v>
      </c>
      <c r="D99" s="260" t="s">
        <v>2463</v>
      </c>
      <c r="E99" s="220" t="s">
        <v>776</v>
      </c>
      <c r="F99" s="261" t="s">
        <v>20</v>
      </c>
      <c r="G99" s="219" t="s">
        <v>803</v>
      </c>
    </row>
    <row r="100" spans="1:7" ht="24">
      <c r="A100" s="220">
        <v>96</v>
      </c>
      <c r="B100" s="219"/>
      <c r="C100" s="241" t="s">
        <v>2030</v>
      </c>
      <c r="D100" s="260" t="s">
        <v>2464</v>
      </c>
      <c r="E100" s="220" t="s">
        <v>776</v>
      </c>
      <c r="F100" s="261" t="s">
        <v>2460</v>
      </c>
      <c r="G100" s="219"/>
    </row>
    <row r="101" spans="1:7" ht="24">
      <c r="A101" s="220">
        <v>97</v>
      </c>
      <c r="B101" s="219"/>
      <c r="C101" s="241" t="s">
        <v>2030</v>
      </c>
      <c r="D101" s="260" t="s">
        <v>2465</v>
      </c>
      <c r="E101" s="220" t="s">
        <v>776</v>
      </c>
      <c r="F101" s="261" t="s">
        <v>2466</v>
      </c>
      <c r="G101" s="219"/>
    </row>
    <row r="102" spans="1:7" ht="24">
      <c r="A102" s="222">
        <v>98</v>
      </c>
      <c r="B102" s="221"/>
      <c r="C102" s="245" t="s">
        <v>2030</v>
      </c>
      <c r="D102" s="269"/>
      <c r="E102" s="222" t="s">
        <v>776</v>
      </c>
      <c r="F102" s="270" t="s">
        <v>2467</v>
      </c>
      <c r="G102" s="221"/>
    </row>
    <row r="103" spans="1:7" ht="24">
      <c r="A103" s="267">
        <v>90</v>
      </c>
      <c r="B103" s="264" t="s">
        <v>2468</v>
      </c>
      <c r="C103" s="247" t="s">
        <v>2030</v>
      </c>
      <c r="D103" s="266" t="s">
        <v>2469</v>
      </c>
      <c r="E103" s="267" t="s">
        <v>776</v>
      </c>
      <c r="F103" s="268" t="s">
        <v>801</v>
      </c>
      <c r="G103" s="264" t="s">
        <v>801</v>
      </c>
    </row>
    <row r="104" spans="1:7" ht="24">
      <c r="A104" s="220">
        <v>91</v>
      </c>
      <c r="B104" s="219"/>
      <c r="C104" s="241" t="s">
        <v>2030</v>
      </c>
      <c r="D104" s="260" t="s">
        <v>2470</v>
      </c>
      <c r="E104" s="220" t="s">
        <v>776</v>
      </c>
      <c r="F104" s="261" t="s">
        <v>803</v>
      </c>
      <c r="G104" s="219" t="s">
        <v>803</v>
      </c>
    </row>
    <row r="105" spans="1:7" ht="24">
      <c r="A105" s="220">
        <v>92</v>
      </c>
      <c r="B105" s="219"/>
      <c r="C105" s="241" t="s">
        <v>2030</v>
      </c>
      <c r="D105" s="219" t="s">
        <v>2471</v>
      </c>
      <c r="E105" s="220" t="s">
        <v>776</v>
      </c>
      <c r="F105" s="261" t="s">
        <v>787</v>
      </c>
      <c r="G105" s="219"/>
    </row>
    <row r="106" spans="1:7" ht="24">
      <c r="A106" s="220">
        <v>93</v>
      </c>
      <c r="B106" s="219"/>
      <c r="C106" s="241" t="s">
        <v>2030</v>
      </c>
      <c r="D106" s="219" t="s">
        <v>2472</v>
      </c>
      <c r="E106" s="220" t="s">
        <v>776</v>
      </c>
      <c r="F106" s="261" t="s">
        <v>20</v>
      </c>
      <c r="G106" s="219"/>
    </row>
    <row r="107" spans="1:7" ht="24">
      <c r="A107" s="220">
        <v>94</v>
      </c>
      <c r="B107" s="219"/>
      <c r="C107" s="241" t="s">
        <v>2030</v>
      </c>
      <c r="D107" s="219" t="s">
        <v>2473</v>
      </c>
      <c r="E107" s="220" t="s">
        <v>776</v>
      </c>
      <c r="F107" s="261" t="s">
        <v>2460</v>
      </c>
      <c r="G107" s="219"/>
    </row>
    <row r="108" spans="1:7" ht="24">
      <c r="A108" s="220">
        <v>95</v>
      </c>
      <c r="B108" s="219"/>
      <c r="C108" s="241" t="s">
        <v>2030</v>
      </c>
      <c r="D108" s="219" t="s">
        <v>2474</v>
      </c>
      <c r="E108" s="220" t="s">
        <v>776</v>
      </c>
      <c r="F108" s="261" t="s">
        <v>810</v>
      </c>
      <c r="G108" s="219"/>
    </row>
    <row r="109" spans="1:7" ht="24">
      <c r="A109" s="220">
        <v>96</v>
      </c>
      <c r="B109" s="219"/>
      <c r="C109" s="241" t="s">
        <v>2030</v>
      </c>
      <c r="D109" s="219" t="s">
        <v>2475</v>
      </c>
      <c r="E109" s="220" t="s">
        <v>776</v>
      </c>
      <c r="F109" s="261"/>
      <c r="G109" s="219"/>
    </row>
    <row r="110" spans="1:7" ht="24">
      <c r="A110" s="220">
        <v>97</v>
      </c>
      <c r="B110" s="219"/>
      <c r="C110" s="241" t="s">
        <v>2030</v>
      </c>
      <c r="D110" s="219" t="s">
        <v>2476</v>
      </c>
      <c r="E110" s="220" t="s">
        <v>776</v>
      </c>
      <c r="F110" s="261"/>
      <c r="G110" s="219"/>
    </row>
    <row r="111" spans="1:7" ht="24">
      <c r="A111" s="222">
        <v>98</v>
      </c>
      <c r="B111" s="221"/>
      <c r="C111" s="245" t="s">
        <v>2030</v>
      </c>
      <c r="D111" s="221" t="s">
        <v>2477</v>
      </c>
      <c r="E111" s="222" t="s">
        <v>776</v>
      </c>
      <c r="F111" s="270"/>
      <c r="G111" s="221"/>
    </row>
    <row r="112" spans="1:7" ht="24">
      <c r="A112" s="267">
        <v>99</v>
      </c>
      <c r="B112" s="264" t="s">
        <v>2478</v>
      </c>
      <c r="C112" s="247" t="s">
        <v>2030</v>
      </c>
      <c r="D112" s="264" t="s">
        <v>2479</v>
      </c>
      <c r="E112" s="267" t="s">
        <v>776</v>
      </c>
      <c r="F112" s="268" t="s">
        <v>787</v>
      </c>
      <c r="G112" s="264" t="s">
        <v>2480</v>
      </c>
    </row>
    <row r="113" spans="1:7" ht="24">
      <c r="A113" s="220">
        <v>100</v>
      </c>
      <c r="B113" s="219"/>
      <c r="C113" s="241" t="s">
        <v>2030</v>
      </c>
      <c r="D113" s="219" t="s">
        <v>2481</v>
      </c>
      <c r="E113" s="220" t="s">
        <v>776</v>
      </c>
      <c r="F113" s="261" t="s">
        <v>20</v>
      </c>
      <c r="G113" s="219" t="s">
        <v>2482</v>
      </c>
    </row>
    <row r="114" spans="1:7" ht="24">
      <c r="A114" s="220">
        <v>101</v>
      </c>
      <c r="B114" s="219"/>
      <c r="C114" s="241" t="s">
        <v>2030</v>
      </c>
      <c r="D114" s="219" t="s">
        <v>2483</v>
      </c>
      <c r="E114" s="220" t="s">
        <v>776</v>
      </c>
      <c r="F114" s="261" t="s">
        <v>2460</v>
      </c>
      <c r="G114" s="219"/>
    </row>
    <row r="115" spans="1:7" ht="24">
      <c r="A115" s="222">
        <v>102</v>
      </c>
      <c r="B115" s="221"/>
      <c r="C115" s="245" t="s">
        <v>2030</v>
      </c>
      <c r="D115" s="221" t="s">
        <v>2484</v>
      </c>
      <c r="E115" s="222" t="s">
        <v>776</v>
      </c>
      <c r="F115" s="270" t="s">
        <v>43</v>
      </c>
      <c r="G115" s="221"/>
    </row>
    <row r="116" spans="1:7" ht="24">
      <c r="A116" s="249">
        <v>103</v>
      </c>
      <c r="B116" s="250"/>
      <c r="C116" s="275" t="s">
        <v>2030</v>
      </c>
      <c r="D116" s="250" t="s">
        <v>2485</v>
      </c>
      <c r="E116" s="249" t="s">
        <v>776</v>
      </c>
      <c r="F116" s="251" t="s">
        <v>780</v>
      </c>
      <c r="G116" s="250"/>
    </row>
    <row r="117" spans="1:7" ht="24">
      <c r="A117" s="267">
        <v>104</v>
      </c>
      <c r="B117" s="264"/>
      <c r="C117" s="247" t="s">
        <v>2030</v>
      </c>
      <c r="D117" s="264" t="s">
        <v>2486</v>
      </c>
      <c r="E117" s="267" t="s">
        <v>776</v>
      </c>
      <c r="F117" s="268"/>
      <c r="G117" s="264"/>
    </row>
    <row r="118" spans="1:7" ht="24">
      <c r="A118" s="222">
        <v>105</v>
      </c>
      <c r="B118" s="221"/>
      <c r="C118" s="245" t="s">
        <v>2030</v>
      </c>
      <c r="D118" s="221" t="s">
        <v>2487</v>
      </c>
      <c r="E118" s="222" t="s">
        <v>776</v>
      </c>
      <c r="F118" s="270"/>
      <c r="G118" s="221"/>
    </row>
    <row r="119" spans="1:7" ht="24">
      <c r="A119" s="267">
        <v>106</v>
      </c>
      <c r="B119" s="264" t="s">
        <v>2488</v>
      </c>
      <c r="C119" s="247" t="s">
        <v>2030</v>
      </c>
      <c r="D119" s="264" t="s">
        <v>2489</v>
      </c>
      <c r="E119" s="267" t="s">
        <v>776</v>
      </c>
      <c r="F119" s="268" t="s">
        <v>787</v>
      </c>
      <c r="G119" s="264" t="s">
        <v>2490</v>
      </c>
    </row>
    <row r="120" spans="1:7" ht="24">
      <c r="A120" s="220">
        <v>107</v>
      </c>
      <c r="B120" s="219"/>
      <c r="C120" s="241" t="s">
        <v>2030</v>
      </c>
      <c r="D120" s="219" t="s">
        <v>823</v>
      </c>
      <c r="E120" s="220" t="s">
        <v>776</v>
      </c>
      <c r="F120" s="261" t="s">
        <v>824</v>
      </c>
      <c r="G120" s="219"/>
    </row>
    <row r="121" spans="1:7" ht="24">
      <c r="A121" s="220">
        <v>108</v>
      </c>
      <c r="B121" s="219"/>
      <c r="C121" s="241" t="s">
        <v>2030</v>
      </c>
      <c r="D121" s="219" t="s">
        <v>825</v>
      </c>
      <c r="E121" s="220" t="s">
        <v>776</v>
      </c>
      <c r="F121" s="261" t="s">
        <v>2460</v>
      </c>
      <c r="G121" s="219"/>
    </row>
    <row r="122" spans="1:7" ht="24">
      <c r="A122" s="220">
        <v>109</v>
      </c>
      <c r="B122" s="219"/>
      <c r="C122" s="241" t="s">
        <v>2030</v>
      </c>
      <c r="D122" s="219" t="s">
        <v>826</v>
      </c>
      <c r="E122" s="220" t="s">
        <v>776</v>
      </c>
      <c r="F122" s="261" t="s">
        <v>43</v>
      </c>
      <c r="G122" s="219"/>
    </row>
    <row r="123" spans="1:7" ht="24">
      <c r="A123" s="220">
        <v>110</v>
      </c>
      <c r="B123" s="219"/>
      <c r="C123" s="241" t="s">
        <v>2030</v>
      </c>
      <c r="D123" s="219" t="s">
        <v>827</v>
      </c>
      <c r="E123" s="220" t="s">
        <v>776</v>
      </c>
      <c r="F123" s="261"/>
      <c r="G123" s="219"/>
    </row>
    <row r="124" spans="1:7" ht="24">
      <c r="A124" s="220">
        <v>111</v>
      </c>
      <c r="B124" s="219"/>
      <c r="C124" s="241" t="s">
        <v>2030</v>
      </c>
      <c r="D124" s="219" t="s">
        <v>828</v>
      </c>
      <c r="E124" s="220" t="s">
        <v>776</v>
      </c>
      <c r="F124" s="261"/>
      <c r="G124" s="219"/>
    </row>
    <row r="125" spans="1:7" ht="24">
      <c r="A125" s="222">
        <v>112</v>
      </c>
      <c r="B125" s="221"/>
      <c r="C125" s="245" t="s">
        <v>2030</v>
      </c>
      <c r="D125" s="221" t="s">
        <v>829</v>
      </c>
      <c r="E125" s="222" t="s">
        <v>776</v>
      </c>
      <c r="F125" s="270"/>
      <c r="G125" s="221"/>
    </row>
    <row r="126" spans="1:7" ht="24">
      <c r="A126" s="267">
        <v>113</v>
      </c>
      <c r="B126" s="264" t="s">
        <v>830</v>
      </c>
      <c r="C126" s="247" t="s">
        <v>2030</v>
      </c>
      <c r="D126" s="264" t="s">
        <v>831</v>
      </c>
      <c r="E126" s="267" t="s">
        <v>776</v>
      </c>
      <c r="F126" s="268" t="s">
        <v>2490</v>
      </c>
      <c r="G126" s="264" t="s">
        <v>2490</v>
      </c>
    </row>
    <row r="127" spans="1:7" ht="24">
      <c r="A127" s="220">
        <v>114</v>
      </c>
      <c r="B127" s="219"/>
      <c r="C127" s="241" t="s">
        <v>2030</v>
      </c>
      <c r="D127" s="219" t="s">
        <v>832</v>
      </c>
      <c r="E127" s="220" t="s">
        <v>776</v>
      </c>
      <c r="F127" s="261" t="s">
        <v>787</v>
      </c>
      <c r="G127" s="219"/>
    </row>
    <row r="128" spans="1:7" ht="24">
      <c r="A128" s="220">
        <v>115</v>
      </c>
      <c r="B128" s="219"/>
      <c r="C128" s="241" t="s">
        <v>2030</v>
      </c>
      <c r="D128" s="219" t="s">
        <v>833</v>
      </c>
      <c r="E128" s="220" t="s">
        <v>776</v>
      </c>
      <c r="F128" s="261" t="s">
        <v>20</v>
      </c>
      <c r="G128" s="219"/>
    </row>
    <row r="129" spans="1:7" ht="24">
      <c r="A129" s="220">
        <v>116</v>
      </c>
      <c r="B129" s="219"/>
      <c r="C129" s="241" t="s">
        <v>2030</v>
      </c>
      <c r="D129" s="219" t="s">
        <v>834</v>
      </c>
      <c r="E129" s="220" t="s">
        <v>776</v>
      </c>
      <c r="F129" s="261" t="s">
        <v>2460</v>
      </c>
      <c r="G129" s="219"/>
    </row>
    <row r="130" spans="1:7" ht="24">
      <c r="A130" s="222">
        <v>117</v>
      </c>
      <c r="B130" s="221"/>
      <c r="C130" s="245" t="s">
        <v>2030</v>
      </c>
      <c r="D130" s="221" t="s">
        <v>835</v>
      </c>
      <c r="E130" s="222" t="s">
        <v>776</v>
      </c>
      <c r="F130" s="270"/>
      <c r="G130" s="221"/>
    </row>
    <row r="131" spans="1:7" ht="24">
      <c r="A131" s="97">
        <v>118</v>
      </c>
      <c r="B131" s="200" t="s">
        <v>836</v>
      </c>
      <c r="C131" s="86" t="s">
        <v>2030</v>
      </c>
      <c r="D131" s="200" t="s">
        <v>837</v>
      </c>
      <c r="E131" s="97" t="s">
        <v>776</v>
      </c>
      <c r="F131" s="271" t="s">
        <v>2466</v>
      </c>
      <c r="G131" s="200" t="s">
        <v>2466</v>
      </c>
    </row>
    <row r="132" spans="1:7" ht="24">
      <c r="A132" s="277">
        <v>119</v>
      </c>
      <c r="B132" s="258" t="s">
        <v>838</v>
      </c>
      <c r="C132" s="243" t="s">
        <v>2030</v>
      </c>
      <c r="D132" s="258" t="s">
        <v>1654</v>
      </c>
      <c r="E132" s="277" t="s">
        <v>776</v>
      </c>
      <c r="F132" s="278" t="s">
        <v>795</v>
      </c>
      <c r="G132" s="258" t="s">
        <v>1653</v>
      </c>
    </row>
    <row r="133" spans="1:7" ht="24">
      <c r="A133" s="220">
        <v>120</v>
      </c>
      <c r="B133" s="219"/>
      <c r="C133" s="241" t="s">
        <v>2030</v>
      </c>
      <c r="D133" s="219" t="s">
        <v>840</v>
      </c>
      <c r="E133" s="220" t="s">
        <v>776</v>
      </c>
      <c r="F133" s="261"/>
      <c r="G133" s="219" t="s">
        <v>1863</v>
      </c>
    </row>
    <row r="134" spans="1:7" ht="24">
      <c r="A134" s="220">
        <v>121</v>
      </c>
      <c r="B134" s="219"/>
      <c r="C134" s="241" t="s">
        <v>2030</v>
      </c>
      <c r="D134" s="219" t="s">
        <v>1414</v>
      </c>
      <c r="E134" s="220" t="s">
        <v>776</v>
      </c>
      <c r="F134" s="261"/>
      <c r="G134" s="219"/>
    </row>
    <row r="135" spans="1:7" ht="24">
      <c r="A135" s="220">
        <v>122</v>
      </c>
      <c r="B135" s="219"/>
      <c r="C135" s="241" t="s">
        <v>2030</v>
      </c>
      <c r="D135" s="219" t="s">
        <v>1416</v>
      </c>
      <c r="E135" s="220" t="s">
        <v>776</v>
      </c>
      <c r="F135" s="261"/>
      <c r="G135" s="219"/>
    </row>
    <row r="136" spans="1:7" ht="24">
      <c r="A136" s="222">
        <v>123</v>
      </c>
      <c r="B136" s="221"/>
      <c r="C136" s="245" t="s">
        <v>2030</v>
      </c>
      <c r="D136" s="221" t="s">
        <v>1422</v>
      </c>
      <c r="E136" s="222" t="s">
        <v>776</v>
      </c>
      <c r="F136" s="270"/>
      <c r="G136" s="221"/>
    </row>
    <row r="137" spans="1:7" ht="24">
      <c r="A137" s="267">
        <v>124</v>
      </c>
      <c r="B137" s="258" t="s">
        <v>838</v>
      </c>
      <c r="C137" s="247" t="s">
        <v>2030</v>
      </c>
      <c r="D137" s="264" t="s">
        <v>843</v>
      </c>
      <c r="E137" s="277" t="s">
        <v>776</v>
      </c>
      <c r="F137" s="268" t="s">
        <v>1135</v>
      </c>
      <c r="G137" s="264" t="s">
        <v>841</v>
      </c>
    </row>
    <row r="138" spans="1:7" ht="24">
      <c r="A138" s="220">
        <v>125</v>
      </c>
      <c r="B138" s="219"/>
      <c r="C138" s="241" t="s">
        <v>2030</v>
      </c>
      <c r="D138" s="219" t="s">
        <v>1655</v>
      </c>
      <c r="E138" s="220" t="s">
        <v>776</v>
      </c>
      <c r="F138" s="261"/>
      <c r="G138" s="219"/>
    </row>
    <row r="139" spans="1:7" ht="24">
      <c r="A139" s="222">
        <v>126</v>
      </c>
      <c r="B139" s="221"/>
      <c r="C139" s="245" t="s">
        <v>2030</v>
      </c>
      <c r="D139" s="221" t="s">
        <v>1420</v>
      </c>
      <c r="E139" s="222" t="s">
        <v>776</v>
      </c>
      <c r="F139" s="270"/>
      <c r="G139" s="221"/>
    </row>
    <row r="140" spans="1:7" ht="24">
      <c r="A140" s="267">
        <v>127</v>
      </c>
      <c r="B140" s="258" t="s">
        <v>838</v>
      </c>
      <c r="C140" s="247" t="s">
        <v>2030</v>
      </c>
      <c r="D140" s="264" t="s">
        <v>1656</v>
      </c>
      <c r="E140" s="267" t="s">
        <v>776</v>
      </c>
      <c r="F140" s="268" t="s">
        <v>842</v>
      </c>
      <c r="G140" s="264" t="s">
        <v>795</v>
      </c>
    </row>
    <row r="141" spans="1:7" ht="24">
      <c r="A141" s="220">
        <v>128</v>
      </c>
      <c r="B141" s="219"/>
      <c r="C141" s="241" t="s">
        <v>2030</v>
      </c>
      <c r="D141" s="219" t="s">
        <v>1415</v>
      </c>
      <c r="E141" s="220" t="s">
        <v>776</v>
      </c>
      <c r="F141" s="261"/>
      <c r="G141" s="219"/>
    </row>
    <row r="142" spans="1:7" ht="24">
      <c r="A142" s="220">
        <v>129</v>
      </c>
      <c r="B142" s="219"/>
      <c r="C142" s="241" t="s">
        <v>2030</v>
      </c>
      <c r="D142" s="219" t="s">
        <v>1418</v>
      </c>
      <c r="E142" s="220" t="s">
        <v>776</v>
      </c>
      <c r="F142" s="261"/>
      <c r="G142" s="219"/>
    </row>
    <row r="143" spans="1:7" ht="24">
      <c r="A143" s="222">
        <v>130</v>
      </c>
      <c r="B143" s="221"/>
      <c r="C143" s="245" t="s">
        <v>2030</v>
      </c>
      <c r="D143" s="221" t="s">
        <v>1421</v>
      </c>
      <c r="E143" s="222" t="s">
        <v>776</v>
      </c>
      <c r="F143" s="270"/>
      <c r="G143" s="221"/>
    </row>
    <row r="144" spans="1:7" ht="24">
      <c r="A144" s="267">
        <v>131</v>
      </c>
      <c r="B144" s="258" t="s">
        <v>838</v>
      </c>
      <c r="C144" s="247" t="s">
        <v>2030</v>
      </c>
      <c r="D144" s="264" t="s">
        <v>1346</v>
      </c>
      <c r="E144" s="267" t="s">
        <v>776</v>
      </c>
      <c r="F144" s="268" t="s">
        <v>839</v>
      </c>
      <c r="G144" s="264" t="s">
        <v>1135</v>
      </c>
    </row>
    <row r="145" spans="1:7" ht="24">
      <c r="A145" s="222">
        <v>132</v>
      </c>
      <c r="B145" s="221"/>
      <c r="C145" s="245" t="s">
        <v>2030</v>
      </c>
      <c r="D145" s="221" t="s">
        <v>1347</v>
      </c>
      <c r="E145" s="222" t="s">
        <v>776</v>
      </c>
      <c r="F145" s="270"/>
      <c r="G145" s="221"/>
    </row>
    <row r="146" spans="1:7" ht="24">
      <c r="A146" s="267">
        <v>133</v>
      </c>
      <c r="B146" s="258" t="s">
        <v>838</v>
      </c>
      <c r="C146" s="247" t="s">
        <v>2030</v>
      </c>
      <c r="D146" s="264" t="s">
        <v>1657</v>
      </c>
      <c r="E146" s="267" t="s">
        <v>776</v>
      </c>
      <c r="F146" s="268" t="s">
        <v>839</v>
      </c>
      <c r="G146" s="264" t="s">
        <v>1135</v>
      </c>
    </row>
    <row r="147" spans="1:7" ht="24">
      <c r="A147" s="222">
        <v>134</v>
      </c>
      <c r="B147" s="221"/>
      <c r="C147" s="245" t="s">
        <v>2030</v>
      </c>
      <c r="D147" s="221" t="s">
        <v>1658</v>
      </c>
      <c r="E147" s="222" t="s">
        <v>776</v>
      </c>
      <c r="F147" s="270"/>
      <c r="G147" s="221"/>
    </row>
    <row r="148" spans="1:7" ht="24">
      <c r="A148" s="267">
        <v>135</v>
      </c>
      <c r="B148" s="258" t="s">
        <v>838</v>
      </c>
      <c r="C148" s="247" t="s">
        <v>2030</v>
      </c>
      <c r="D148" s="264" t="s">
        <v>845</v>
      </c>
      <c r="E148" s="267" t="s">
        <v>776</v>
      </c>
      <c r="F148" s="268" t="s">
        <v>841</v>
      </c>
      <c r="G148" s="264" t="s">
        <v>844</v>
      </c>
    </row>
    <row r="149" spans="1:7" ht="24">
      <c r="A149" s="222">
        <v>136</v>
      </c>
      <c r="B149" s="221"/>
      <c r="C149" s="245" t="s">
        <v>2030</v>
      </c>
      <c r="D149" s="221" t="s">
        <v>1659</v>
      </c>
      <c r="E149" s="222" t="s">
        <v>776</v>
      </c>
      <c r="F149" s="270"/>
      <c r="G149" s="221"/>
    </row>
    <row r="150" spans="1:7" ht="24">
      <c r="A150" s="267">
        <v>137</v>
      </c>
      <c r="B150" s="258" t="s">
        <v>838</v>
      </c>
      <c r="C150" s="247" t="s">
        <v>2030</v>
      </c>
      <c r="D150" s="264" t="s">
        <v>1660</v>
      </c>
      <c r="E150" s="267" t="s">
        <v>776</v>
      </c>
      <c r="F150" s="268" t="s">
        <v>1653</v>
      </c>
      <c r="G150" s="264" t="s">
        <v>795</v>
      </c>
    </row>
    <row r="151" spans="1:7" ht="24">
      <c r="A151" s="220">
        <v>138</v>
      </c>
      <c r="B151" s="219"/>
      <c r="C151" s="241" t="s">
        <v>2030</v>
      </c>
      <c r="D151" s="219" t="s">
        <v>1348</v>
      </c>
      <c r="E151" s="220" t="s">
        <v>776</v>
      </c>
      <c r="F151" s="261"/>
      <c r="G151" s="219"/>
    </row>
    <row r="152" spans="1:7" ht="24">
      <c r="A152" s="407">
        <v>139</v>
      </c>
      <c r="B152" s="408"/>
      <c r="C152" s="409" t="s">
        <v>2030</v>
      </c>
      <c r="D152" s="408" t="s">
        <v>1661</v>
      </c>
      <c r="E152" s="222" t="s">
        <v>776</v>
      </c>
      <c r="F152" s="410"/>
      <c r="G152" s="408"/>
    </row>
    <row r="153" spans="1:7" ht="24">
      <c r="A153" s="277">
        <v>140</v>
      </c>
      <c r="B153" s="258" t="s">
        <v>838</v>
      </c>
      <c r="C153" s="243" t="s">
        <v>2030</v>
      </c>
      <c r="D153" s="258" t="s">
        <v>1417</v>
      </c>
      <c r="E153" s="267" t="s">
        <v>776</v>
      </c>
      <c r="F153" s="278" t="s">
        <v>841</v>
      </c>
      <c r="G153" s="258" t="s">
        <v>1653</v>
      </c>
    </row>
    <row r="154" spans="1:7" ht="24">
      <c r="A154" s="222">
        <v>141</v>
      </c>
      <c r="B154" s="221"/>
      <c r="C154" s="245" t="s">
        <v>2030</v>
      </c>
      <c r="D154" s="221" t="s">
        <v>1419</v>
      </c>
      <c r="E154" s="222" t="s">
        <v>776</v>
      </c>
      <c r="F154" s="270"/>
      <c r="G154" s="221"/>
    </row>
    <row r="155" spans="1:7" ht="24">
      <c r="A155" s="277">
        <v>142</v>
      </c>
      <c r="B155" s="258" t="s">
        <v>1437</v>
      </c>
      <c r="C155" s="243" t="s">
        <v>2030</v>
      </c>
      <c r="D155" s="258" t="s">
        <v>1662</v>
      </c>
      <c r="E155" s="267" t="s">
        <v>776</v>
      </c>
      <c r="F155" s="411" t="s">
        <v>844</v>
      </c>
      <c r="G155" s="258" t="s">
        <v>842</v>
      </c>
    </row>
    <row r="156" spans="1:7" ht="24">
      <c r="A156" s="220">
        <v>143</v>
      </c>
      <c r="B156" s="219"/>
      <c r="C156" s="241" t="s">
        <v>2030</v>
      </c>
      <c r="D156" s="219" t="s">
        <v>1663</v>
      </c>
      <c r="E156" s="220" t="s">
        <v>776</v>
      </c>
      <c r="F156" s="261"/>
      <c r="G156" s="219"/>
    </row>
    <row r="157" spans="1:7" ht="24">
      <c r="A157" s="222">
        <v>144</v>
      </c>
      <c r="B157" s="221"/>
      <c r="C157" s="245" t="s">
        <v>2030</v>
      </c>
      <c r="D157" s="221" t="s">
        <v>1664</v>
      </c>
      <c r="E157" s="222" t="s">
        <v>776</v>
      </c>
      <c r="F157" s="270"/>
      <c r="G157" s="221"/>
    </row>
    <row r="158" spans="1:7" ht="24">
      <c r="A158" s="267">
        <v>145</v>
      </c>
      <c r="B158" s="258" t="s">
        <v>1437</v>
      </c>
      <c r="C158" s="247" t="s">
        <v>2030</v>
      </c>
      <c r="D158" s="264" t="s">
        <v>1665</v>
      </c>
      <c r="E158" s="267" t="s">
        <v>776</v>
      </c>
      <c r="F158" s="411" t="s">
        <v>844</v>
      </c>
      <c r="G158" s="258" t="s">
        <v>842</v>
      </c>
    </row>
    <row r="159" spans="1:7" ht="24">
      <c r="A159" s="220">
        <v>146</v>
      </c>
      <c r="B159" s="219"/>
      <c r="C159" s="241" t="s">
        <v>2030</v>
      </c>
      <c r="D159" s="219" t="s">
        <v>1443</v>
      </c>
      <c r="E159" s="220" t="s">
        <v>776</v>
      </c>
      <c r="F159" s="261"/>
      <c r="G159" s="219"/>
    </row>
    <row r="160" spans="1:7" ht="24">
      <c r="A160" s="222">
        <v>147</v>
      </c>
      <c r="B160" s="221"/>
      <c r="C160" s="245" t="s">
        <v>2030</v>
      </c>
      <c r="D160" s="221" t="s">
        <v>1442</v>
      </c>
      <c r="E160" s="222" t="s">
        <v>776</v>
      </c>
      <c r="F160" s="270"/>
      <c r="G160" s="221"/>
    </row>
    <row r="161" spans="1:7" ht="24">
      <c r="A161" s="267">
        <v>148</v>
      </c>
      <c r="B161" s="258" t="s">
        <v>1437</v>
      </c>
      <c r="C161" s="247" t="s">
        <v>2030</v>
      </c>
      <c r="D161" s="264" t="s">
        <v>1439</v>
      </c>
      <c r="E161" s="267" t="s">
        <v>776</v>
      </c>
      <c r="F161" s="268" t="s">
        <v>841</v>
      </c>
      <c r="G161" s="264" t="s">
        <v>844</v>
      </c>
    </row>
    <row r="162" spans="1:7" ht="24">
      <c r="A162" s="220">
        <v>149</v>
      </c>
      <c r="B162" s="219"/>
      <c r="C162" s="241" t="s">
        <v>2030</v>
      </c>
      <c r="D162" s="219" t="s">
        <v>1440</v>
      </c>
      <c r="E162" s="220" t="s">
        <v>776</v>
      </c>
      <c r="F162" s="262"/>
      <c r="G162" s="219"/>
    </row>
    <row r="163" spans="1:7" ht="24">
      <c r="A163" s="220">
        <v>150</v>
      </c>
      <c r="B163" s="219"/>
      <c r="C163" s="241" t="s">
        <v>2030</v>
      </c>
      <c r="D163" s="219" t="s">
        <v>1666</v>
      </c>
      <c r="E163" s="220" t="s">
        <v>776</v>
      </c>
      <c r="F163" s="262"/>
      <c r="G163" s="219"/>
    </row>
    <row r="164" spans="1:7" ht="24">
      <c r="A164" s="220">
        <v>151</v>
      </c>
      <c r="B164" s="219"/>
      <c r="C164" s="241" t="s">
        <v>2030</v>
      </c>
      <c r="D164" s="219" t="s">
        <v>1448</v>
      </c>
      <c r="E164" s="220" t="s">
        <v>776</v>
      </c>
      <c r="F164" s="262"/>
      <c r="G164" s="219"/>
    </row>
    <row r="165" spans="1:7" ht="24">
      <c r="A165" s="220">
        <v>152</v>
      </c>
      <c r="B165" s="219"/>
      <c r="C165" s="241" t="s">
        <v>2030</v>
      </c>
      <c r="D165" s="219" t="s">
        <v>1449</v>
      </c>
      <c r="E165" s="220" t="s">
        <v>776</v>
      </c>
      <c r="F165" s="262"/>
      <c r="G165" s="219"/>
    </row>
    <row r="166" spans="1:7" ht="24">
      <c r="A166" s="222">
        <v>153</v>
      </c>
      <c r="B166" s="221"/>
      <c r="C166" s="245" t="s">
        <v>2030</v>
      </c>
      <c r="D166" s="221" t="s">
        <v>1450</v>
      </c>
      <c r="E166" s="222" t="s">
        <v>776</v>
      </c>
      <c r="F166" s="263"/>
      <c r="G166" s="221"/>
    </row>
    <row r="167" spans="1:7" ht="24">
      <c r="A167" s="277">
        <v>154</v>
      </c>
      <c r="B167" s="258" t="s">
        <v>1437</v>
      </c>
      <c r="C167" s="243" t="s">
        <v>2030</v>
      </c>
      <c r="D167" s="258" t="s">
        <v>1667</v>
      </c>
      <c r="E167" s="267" t="s">
        <v>776</v>
      </c>
      <c r="F167" s="411" t="s">
        <v>1135</v>
      </c>
      <c r="G167" s="258" t="s">
        <v>844</v>
      </c>
    </row>
    <row r="168" spans="1:7" ht="24">
      <c r="A168" s="222">
        <v>155</v>
      </c>
      <c r="B168" s="221"/>
      <c r="C168" s="245" t="s">
        <v>2030</v>
      </c>
      <c r="D168" s="221" t="s">
        <v>1441</v>
      </c>
      <c r="E168" s="222" t="s">
        <v>776</v>
      </c>
      <c r="F168" s="270"/>
      <c r="G168" s="221"/>
    </row>
    <row r="169" spans="1:7" ht="24">
      <c r="A169" s="267">
        <v>156</v>
      </c>
      <c r="B169" s="258" t="s">
        <v>1437</v>
      </c>
      <c r="C169" s="247" t="s">
        <v>2030</v>
      </c>
      <c r="D169" s="264" t="s">
        <v>1445</v>
      </c>
      <c r="E169" s="267" t="s">
        <v>776</v>
      </c>
      <c r="F169" s="258" t="s">
        <v>1135</v>
      </c>
      <c r="G169" s="258" t="s">
        <v>844</v>
      </c>
    </row>
    <row r="170" spans="1:7" ht="24">
      <c r="A170" s="222">
        <v>157</v>
      </c>
      <c r="B170" s="221"/>
      <c r="C170" s="245" t="s">
        <v>2030</v>
      </c>
      <c r="D170" s="221" t="s">
        <v>1446</v>
      </c>
      <c r="E170" s="222" t="s">
        <v>776</v>
      </c>
      <c r="F170" s="221"/>
      <c r="G170" s="221"/>
    </row>
    <row r="171" spans="1:7" ht="24">
      <c r="A171" s="267">
        <v>158</v>
      </c>
      <c r="B171" s="258" t="s">
        <v>1437</v>
      </c>
      <c r="C171" s="247" t="s">
        <v>2030</v>
      </c>
      <c r="D171" s="264" t="s">
        <v>1668</v>
      </c>
      <c r="E171" s="267" t="s">
        <v>776</v>
      </c>
      <c r="F171" s="258" t="s">
        <v>795</v>
      </c>
      <c r="G171" s="258" t="s">
        <v>842</v>
      </c>
    </row>
    <row r="172" spans="1:7" ht="24">
      <c r="A172" s="222">
        <v>159</v>
      </c>
      <c r="B172" s="221"/>
      <c r="C172" s="245" t="s">
        <v>2030</v>
      </c>
      <c r="D172" s="221" t="s">
        <v>1447</v>
      </c>
      <c r="E172" s="222" t="s">
        <v>776</v>
      </c>
      <c r="F172" s="270"/>
      <c r="G172" s="221"/>
    </row>
    <row r="173" spans="1:7" ht="24">
      <c r="A173" s="97">
        <v>160</v>
      </c>
      <c r="B173" s="200" t="s">
        <v>1437</v>
      </c>
      <c r="C173" s="86" t="s">
        <v>2030</v>
      </c>
      <c r="D173" s="200" t="s">
        <v>1438</v>
      </c>
      <c r="E173" s="97" t="s">
        <v>776</v>
      </c>
      <c r="F173" s="271" t="s">
        <v>842</v>
      </c>
      <c r="G173" s="200" t="s">
        <v>795</v>
      </c>
    </row>
    <row r="174" spans="1:7" ht="24">
      <c r="A174" s="97">
        <v>161</v>
      </c>
      <c r="B174" s="200" t="s">
        <v>1437</v>
      </c>
      <c r="C174" s="86" t="s">
        <v>2030</v>
      </c>
      <c r="D174" s="200" t="s">
        <v>1444</v>
      </c>
      <c r="E174" s="249" t="s">
        <v>776</v>
      </c>
      <c r="F174" s="271" t="s">
        <v>1669</v>
      </c>
      <c r="G174" s="200" t="s">
        <v>795</v>
      </c>
    </row>
    <row r="175" spans="1:7" ht="24">
      <c r="A175" s="267">
        <v>162</v>
      </c>
      <c r="B175" s="264" t="s">
        <v>1670</v>
      </c>
      <c r="C175" s="247" t="s">
        <v>2030</v>
      </c>
      <c r="D175" s="264" t="s">
        <v>1424</v>
      </c>
      <c r="E175" s="267" t="s">
        <v>776</v>
      </c>
      <c r="F175" s="268" t="s">
        <v>842</v>
      </c>
      <c r="G175" s="264" t="s">
        <v>1653</v>
      </c>
    </row>
    <row r="176" spans="1:7" ht="24">
      <c r="A176" s="220">
        <v>163</v>
      </c>
      <c r="B176" s="219"/>
      <c r="C176" s="241" t="s">
        <v>2030</v>
      </c>
      <c r="D176" s="219" t="s">
        <v>1425</v>
      </c>
      <c r="E176" s="220" t="s">
        <v>776</v>
      </c>
      <c r="F176" s="261"/>
      <c r="G176" s="219"/>
    </row>
    <row r="177" spans="1:7" ht="24">
      <c r="A177" s="220">
        <v>164</v>
      </c>
      <c r="B177" s="219"/>
      <c r="C177" s="241" t="s">
        <v>2030</v>
      </c>
      <c r="D177" s="219" t="s">
        <v>1427</v>
      </c>
      <c r="E177" s="220" t="s">
        <v>776</v>
      </c>
      <c r="F177" s="261"/>
      <c r="G177" s="219"/>
    </row>
    <row r="178" spans="1:7" ht="24">
      <c r="A178" s="222">
        <v>165</v>
      </c>
      <c r="B178" s="221"/>
      <c r="C178" s="245" t="s">
        <v>2030</v>
      </c>
      <c r="D178" s="221" t="s">
        <v>169</v>
      </c>
      <c r="E178" s="222" t="s">
        <v>776</v>
      </c>
      <c r="F178" s="270"/>
      <c r="G178" s="221"/>
    </row>
    <row r="179" spans="1:7" ht="24">
      <c r="A179" s="267">
        <v>166</v>
      </c>
      <c r="B179" s="264" t="s">
        <v>1670</v>
      </c>
      <c r="C179" s="247" t="s">
        <v>2030</v>
      </c>
      <c r="D179" s="264" t="s">
        <v>1423</v>
      </c>
      <c r="E179" s="267" t="s">
        <v>776</v>
      </c>
      <c r="F179" s="268" t="s">
        <v>841</v>
      </c>
      <c r="G179" s="264" t="s">
        <v>1135</v>
      </c>
    </row>
    <row r="180" spans="1:7" ht="24">
      <c r="A180" s="220">
        <v>167</v>
      </c>
      <c r="B180" s="219"/>
      <c r="C180" s="241" t="s">
        <v>2030</v>
      </c>
      <c r="D180" s="219" t="s">
        <v>1429</v>
      </c>
      <c r="E180" s="220" t="s">
        <v>776</v>
      </c>
      <c r="F180" s="262"/>
      <c r="G180" s="219"/>
    </row>
    <row r="181" spans="1:7" ht="24">
      <c r="A181" s="222">
        <v>168</v>
      </c>
      <c r="B181" s="221"/>
      <c r="C181" s="245" t="s">
        <v>2030</v>
      </c>
      <c r="D181" s="221" t="s">
        <v>1430</v>
      </c>
      <c r="E181" s="222" t="s">
        <v>776</v>
      </c>
      <c r="F181" s="263"/>
      <c r="G181" s="221"/>
    </row>
    <row r="182" spans="1:7" ht="24">
      <c r="A182" s="97">
        <v>169</v>
      </c>
      <c r="B182" s="200" t="s">
        <v>1670</v>
      </c>
      <c r="C182" s="86" t="s">
        <v>2030</v>
      </c>
      <c r="D182" s="200" t="s">
        <v>1426</v>
      </c>
      <c r="E182" s="97" t="s">
        <v>776</v>
      </c>
      <c r="F182" s="276" t="s">
        <v>839</v>
      </c>
      <c r="G182" s="200" t="s">
        <v>1135</v>
      </c>
    </row>
    <row r="183" spans="1:7" ht="24">
      <c r="A183" s="267">
        <v>170</v>
      </c>
      <c r="B183" s="264" t="s">
        <v>1670</v>
      </c>
      <c r="C183" s="247" t="s">
        <v>2030</v>
      </c>
      <c r="D183" s="264" t="s">
        <v>1431</v>
      </c>
      <c r="E183" s="267" t="s">
        <v>776</v>
      </c>
      <c r="F183" s="272" t="s">
        <v>1135</v>
      </c>
      <c r="G183" s="264" t="s">
        <v>842</v>
      </c>
    </row>
    <row r="184" spans="1:7" ht="24">
      <c r="A184" s="222">
        <v>171</v>
      </c>
      <c r="B184" s="221"/>
      <c r="C184" s="245" t="s">
        <v>2030</v>
      </c>
      <c r="D184" s="221" t="s">
        <v>170</v>
      </c>
      <c r="E184" s="222" t="s">
        <v>776</v>
      </c>
      <c r="F184" s="263"/>
      <c r="G184" s="221"/>
    </row>
    <row r="185" spans="1:7" ht="24">
      <c r="A185" s="267">
        <v>172</v>
      </c>
      <c r="B185" s="264" t="s">
        <v>1670</v>
      </c>
      <c r="C185" s="247" t="s">
        <v>2030</v>
      </c>
      <c r="D185" s="264" t="s">
        <v>1428</v>
      </c>
      <c r="E185" s="267" t="s">
        <v>776</v>
      </c>
      <c r="F185" s="272" t="s">
        <v>1653</v>
      </c>
      <c r="G185" s="264" t="s">
        <v>1135</v>
      </c>
    </row>
    <row r="186" spans="1:7" ht="24">
      <c r="A186" s="222">
        <v>173</v>
      </c>
      <c r="B186" s="221"/>
      <c r="C186" s="245" t="s">
        <v>2030</v>
      </c>
      <c r="D186" s="221" t="s">
        <v>171</v>
      </c>
      <c r="E186" s="222" t="s">
        <v>776</v>
      </c>
      <c r="F186" s="263"/>
      <c r="G186" s="221"/>
    </row>
    <row r="187" spans="1:7" ht="24">
      <c r="A187" s="267">
        <v>174</v>
      </c>
      <c r="B187" s="264" t="s">
        <v>172</v>
      </c>
      <c r="C187" s="247" t="s">
        <v>2030</v>
      </c>
      <c r="D187" s="264" t="s">
        <v>173</v>
      </c>
      <c r="E187" s="267" t="s">
        <v>776</v>
      </c>
      <c r="F187" s="272" t="s">
        <v>1653</v>
      </c>
      <c r="G187" s="264" t="s">
        <v>841</v>
      </c>
    </row>
    <row r="188" spans="1:7" ht="24">
      <c r="A188" s="222">
        <v>175</v>
      </c>
      <c r="B188" s="221"/>
      <c r="C188" s="245" t="s">
        <v>2030</v>
      </c>
      <c r="D188" s="221" t="s">
        <v>1433</v>
      </c>
      <c r="E188" s="222" t="s">
        <v>776</v>
      </c>
      <c r="F188" s="263"/>
      <c r="G188" s="221"/>
    </row>
    <row r="189" spans="1:7" ht="24">
      <c r="A189" s="267">
        <v>176</v>
      </c>
      <c r="B189" s="264" t="s">
        <v>172</v>
      </c>
      <c r="C189" s="247" t="s">
        <v>2030</v>
      </c>
      <c r="D189" s="264" t="s">
        <v>1434</v>
      </c>
      <c r="E189" s="267" t="s">
        <v>776</v>
      </c>
      <c r="F189" s="272" t="s">
        <v>839</v>
      </c>
      <c r="G189" s="264"/>
    </row>
    <row r="190" spans="1:7" ht="24">
      <c r="A190" s="220">
        <v>177</v>
      </c>
      <c r="B190" s="219"/>
      <c r="C190" s="241" t="s">
        <v>2030</v>
      </c>
      <c r="D190" s="219" t="s">
        <v>1435</v>
      </c>
      <c r="E190" s="220" t="s">
        <v>776</v>
      </c>
      <c r="F190" s="262"/>
      <c r="G190" s="219"/>
    </row>
    <row r="191" spans="1:7" ht="24">
      <c r="A191" s="222">
        <v>178</v>
      </c>
      <c r="B191" s="221"/>
      <c r="C191" s="245" t="s">
        <v>2030</v>
      </c>
      <c r="D191" s="221" t="s">
        <v>1436</v>
      </c>
      <c r="E191" s="222" t="s">
        <v>776</v>
      </c>
      <c r="F191" s="263"/>
      <c r="G191" s="221"/>
    </row>
    <row r="192" spans="1:7" ht="24">
      <c r="A192" s="97">
        <v>179</v>
      </c>
      <c r="B192" s="200" t="s">
        <v>172</v>
      </c>
      <c r="C192" s="243" t="s">
        <v>2030</v>
      </c>
      <c r="D192" s="200" t="s">
        <v>1432</v>
      </c>
      <c r="E192" s="97" t="s">
        <v>776</v>
      </c>
      <c r="F192" s="276" t="s">
        <v>841</v>
      </c>
      <c r="G192" s="200"/>
    </row>
    <row r="193" spans="1:7" s="77" customFormat="1" ht="24">
      <c r="A193" s="412">
        <v>180</v>
      </c>
      <c r="B193" s="413" t="s">
        <v>1670</v>
      </c>
      <c r="C193" s="243" t="s">
        <v>2030</v>
      </c>
      <c r="D193" s="413" t="s">
        <v>174</v>
      </c>
      <c r="E193" s="415" t="s">
        <v>776</v>
      </c>
      <c r="F193" s="414" t="s">
        <v>1653</v>
      </c>
      <c r="G193" s="413"/>
    </row>
    <row r="194" spans="1:7" ht="24">
      <c r="A194" s="220">
        <v>181</v>
      </c>
      <c r="B194" s="219"/>
      <c r="C194" s="241" t="s">
        <v>2030</v>
      </c>
      <c r="D194" s="219" t="s">
        <v>175</v>
      </c>
      <c r="E194" s="220" t="s">
        <v>776</v>
      </c>
      <c r="F194" s="219"/>
      <c r="G194" s="219"/>
    </row>
    <row r="195" spans="1:7" ht="24">
      <c r="A195" s="220">
        <v>182</v>
      </c>
      <c r="B195" s="219"/>
      <c r="C195" s="241" t="s">
        <v>2030</v>
      </c>
      <c r="D195" s="219" t="s">
        <v>176</v>
      </c>
      <c r="E195" s="220" t="s">
        <v>776</v>
      </c>
      <c r="F195" s="219"/>
      <c r="G195" s="219"/>
    </row>
    <row r="196" spans="1:7" ht="24">
      <c r="A196" s="222">
        <v>183</v>
      </c>
      <c r="B196" s="221"/>
      <c r="C196" s="245" t="s">
        <v>2030</v>
      </c>
      <c r="D196" s="221" t="s">
        <v>177</v>
      </c>
      <c r="E196" s="222" t="s">
        <v>776</v>
      </c>
      <c r="F196" s="221"/>
      <c r="G196" s="221"/>
    </row>
    <row r="197" spans="1:7" ht="24">
      <c r="A197" s="267">
        <v>184</v>
      </c>
      <c r="B197" s="264" t="s">
        <v>172</v>
      </c>
      <c r="C197" s="247" t="s">
        <v>2030</v>
      </c>
      <c r="D197" s="264" t="s">
        <v>178</v>
      </c>
      <c r="E197" s="267" t="s">
        <v>776</v>
      </c>
      <c r="F197" s="264" t="s">
        <v>1653</v>
      </c>
      <c r="G197" s="264"/>
    </row>
    <row r="198" spans="1:7" ht="24">
      <c r="A198" s="222">
        <v>185</v>
      </c>
      <c r="B198" s="221"/>
      <c r="C198" s="245" t="s">
        <v>2030</v>
      </c>
      <c r="D198" s="221" t="s">
        <v>179</v>
      </c>
      <c r="E198" s="222" t="s">
        <v>776</v>
      </c>
      <c r="F198" s="221"/>
      <c r="G198" s="221"/>
    </row>
    <row r="199" spans="1:7" ht="24">
      <c r="A199" s="277">
        <v>186</v>
      </c>
      <c r="B199" s="264" t="s">
        <v>180</v>
      </c>
      <c r="C199" s="247" t="s">
        <v>2030</v>
      </c>
      <c r="D199" s="264" t="s">
        <v>181</v>
      </c>
      <c r="E199" s="267" t="s">
        <v>776</v>
      </c>
      <c r="F199" s="264" t="s">
        <v>841</v>
      </c>
      <c r="G199" s="264"/>
    </row>
    <row r="200" spans="1:7" ht="24">
      <c r="A200" s="220">
        <v>187</v>
      </c>
      <c r="B200" s="219"/>
      <c r="C200" s="241" t="s">
        <v>2030</v>
      </c>
      <c r="D200" s="219" t="s">
        <v>182</v>
      </c>
      <c r="E200" s="220" t="s">
        <v>776</v>
      </c>
      <c r="F200" s="219"/>
      <c r="G200" s="219"/>
    </row>
    <row r="201" spans="1:7" ht="24">
      <c r="A201" s="222">
        <v>188</v>
      </c>
      <c r="B201" s="221"/>
      <c r="C201" s="245" t="s">
        <v>2030</v>
      </c>
      <c r="D201" s="221" t="s">
        <v>183</v>
      </c>
      <c r="E201" s="222" t="s">
        <v>776</v>
      </c>
      <c r="F201" s="221"/>
      <c r="G201" s="221"/>
    </row>
    <row r="202" spans="1:7" ht="24">
      <c r="A202" s="267">
        <v>189</v>
      </c>
      <c r="B202" s="264" t="s">
        <v>172</v>
      </c>
      <c r="C202" s="247" t="s">
        <v>2030</v>
      </c>
      <c r="D202" s="264" t="s">
        <v>184</v>
      </c>
      <c r="E202" s="267" t="s">
        <v>776</v>
      </c>
      <c r="F202" s="264" t="s">
        <v>841</v>
      </c>
      <c r="G202" s="264"/>
    </row>
    <row r="203" spans="1:7" ht="24">
      <c r="A203" s="222">
        <v>190</v>
      </c>
      <c r="B203" s="221"/>
      <c r="C203" s="245" t="s">
        <v>2030</v>
      </c>
      <c r="D203" s="221" t="s">
        <v>185</v>
      </c>
      <c r="E203" s="222" t="s">
        <v>776</v>
      </c>
      <c r="F203" s="221"/>
      <c r="G203" s="221"/>
    </row>
    <row r="204" spans="1:7" ht="24">
      <c r="A204" s="97">
        <v>191</v>
      </c>
      <c r="B204" s="200" t="s">
        <v>1437</v>
      </c>
      <c r="C204" s="86" t="s">
        <v>2030</v>
      </c>
      <c r="D204" s="200" t="s">
        <v>186</v>
      </c>
      <c r="E204" s="97" t="s">
        <v>776</v>
      </c>
      <c r="F204" s="200" t="s">
        <v>841</v>
      </c>
      <c r="G204" s="200"/>
    </row>
    <row r="205" spans="1:7" ht="24">
      <c r="A205" s="267">
        <v>192</v>
      </c>
      <c r="B205" s="264" t="s">
        <v>187</v>
      </c>
      <c r="C205" s="247" t="s">
        <v>2030</v>
      </c>
      <c r="D205" s="264" t="s">
        <v>188</v>
      </c>
      <c r="E205" s="267" t="s">
        <v>776</v>
      </c>
      <c r="F205" s="264" t="s">
        <v>192</v>
      </c>
      <c r="G205" s="264"/>
    </row>
    <row r="206" spans="1:7" ht="24">
      <c r="A206" s="220">
        <v>193</v>
      </c>
      <c r="B206" s="219"/>
      <c r="C206" s="241" t="s">
        <v>2030</v>
      </c>
      <c r="D206" s="219" t="s">
        <v>189</v>
      </c>
      <c r="E206" s="220" t="s">
        <v>776</v>
      </c>
      <c r="F206" s="219"/>
      <c r="G206" s="219"/>
    </row>
    <row r="207" spans="1:7" ht="24">
      <c r="A207" s="220">
        <v>194</v>
      </c>
      <c r="B207" s="219"/>
      <c r="C207" s="241" t="s">
        <v>2030</v>
      </c>
      <c r="D207" s="219" t="s">
        <v>190</v>
      </c>
      <c r="E207" s="220" t="s">
        <v>776</v>
      </c>
      <c r="F207" s="219"/>
      <c r="G207" s="219"/>
    </row>
    <row r="208" spans="1:7" ht="24">
      <c r="A208" s="222">
        <v>195</v>
      </c>
      <c r="B208" s="221"/>
      <c r="C208" s="245" t="s">
        <v>2030</v>
      </c>
      <c r="D208" s="221" t="s">
        <v>191</v>
      </c>
      <c r="E208" s="222" t="s">
        <v>776</v>
      </c>
      <c r="F208" s="221"/>
      <c r="G208" s="221"/>
    </row>
    <row r="209" spans="1:7" ht="24">
      <c r="A209" s="267">
        <v>196</v>
      </c>
      <c r="B209" s="264" t="s">
        <v>1670</v>
      </c>
      <c r="C209" s="247" t="s">
        <v>2030</v>
      </c>
      <c r="D209" s="264" t="s">
        <v>193</v>
      </c>
      <c r="E209" s="267" t="s">
        <v>776</v>
      </c>
      <c r="F209" s="264" t="s">
        <v>1135</v>
      </c>
      <c r="G209" s="264"/>
    </row>
    <row r="210" spans="1:7" ht="24">
      <c r="A210" s="220">
        <v>197</v>
      </c>
      <c r="B210" s="219"/>
      <c r="C210" s="241" t="s">
        <v>2030</v>
      </c>
      <c r="D210" s="219" t="s">
        <v>194</v>
      </c>
      <c r="E210" s="220" t="s">
        <v>776</v>
      </c>
      <c r="F210" s="219"/>
      <c r="G210" s="219"/>
    </row>
    <row r="211" spans="1:7" ht="24">
      <c r="A211" s="220">
        <v>198</v>
      </c>
      <c r="B211" s="219"/>
      <c r="C211" s="241" t="s">
        <v>2030</v>
      </c>
      <c r="D211" s="219" t="s">
        <v>195</v>
      </c>
      <c r="E211" s="220" t="s">
        <v>776</v>
      </c>
      <c r="F211" s="219"/>
      <c r="G211" s="219"/>
    </row>
    <row r="212" spans="1:7" ht="24">
      <c r="A212" s="222">
        <v>199</v>
      </c>
      <c r="B212" s="221"/>
      <c r="C212" s="245" t="s">
        <v>2030</v>
      </c>
      <c r="D212" s="221" t="s">
        <v>196</v>
      </c>
      <c r="E212" s="222" t="s">
        <v>776</v>
      </c>
      <c r="F212" s="221"/>
      <c r="G212" s="221"/>
    </row>
    <row r="213" spans="1:7" ht="24">
      <c r="A213" s="267">
        <v>200</v>
      </c>
      <c r="B213" s="264" t="s">
        <v>197</v>
      </c>
      <c r="C213" s="247" t="s">
        <v>2030</v>
      </c>
      <c r="D213" s="264" t="s">
        <v>198</v>
      </c>
      <c r="E213" s="267" t="s">
        <v>776</v>
      </c>
      <c r="F213" s="264" t="s">
        <v>844</v>
      </c>
      <c r="G213" s="264"/>
    </row>
    <row r="214" spans="1:7" ht="24">
      <c r="A214" s="220">
        <v>201</v>
      </c>
      <c r="B214" s="219"/>
      <c r="C214" s="241" t="s">
        <v>2030</v>
      </c>
      <c r="D214" s="219" t="s">
        <v>199</v>
      </c>
      <c r="E214" s="220" t="s">
        <v>776</v>
      </c>
      <c r="F214" s="219"/>
      <c r="G214" s="219"/>
    </row>
    <row r="215" spans="1:7" ht="24">
      <c r="A215" s="222">
        <v>202</v>
      </c>
      <c r="B215" s="221"/>
      <c r="C215" s="245" t="s">
        <v>2030</v>
      </c>
      <c r="D215" s="221" t="s">
        <v>200</v>
      </c>
      <c r="E215" s="222" t="s">
        <v>776</v>
      </c>
      <c r="F215" s="221"/>
      <c r="G215" s="221"/>
    </row>
    <row r="216" spans="1:7" ht="24">
      <c r="A216" s="267">
        <v>203</v>
      </c>
      <c r="B216" s="264" t="s">
        <v>201</v>
      </c>
      <c r="C216" s="247" t="s">
        <v>2030</v>
      </c>
      <c r="D216" s="264" t="s">
        <v>202</v>
      </c>
      <c r="E216" s="267" t="s">
        <v>776</v>
      </c>
      <c r="F216" s="264" t="s">
        <v>844</v>
      </c>
      <c r="G216" s="264"/>
    </row>
    <row r="217" spans="1:7" ht="24">
      <c r="A217" s="220">
        <v>204</v>
      </c>
      <c r="B217" s="219"/>
      <c r="C217" s="241" t="s">
        <v>2030</v>
      </c>
      <c r="D217" s="219" t="s">
        <v>203</v>
      </c>
      <c r="E217" s="220" t="s">
        <v>776</v>
      </c>
      <c r="F217" s="219"/>
      <c r="G217" s="219"/>
    </row>
    <row r="218" spans="1:7" ht="24">
      <c r="A218" s="220">
        <v>205</v>
      </c>
      <c r="B218" s="219"/>
      <c r="C218" s="241" t="s">
        <v>2030</v>
      </c>
      <c r="D218" s="219" t="s">
        <v>204</v>
      </c>
      <c r="E218" s="220" t="s">
        <v>776</v>
      </c>
      <c r="F218" s="219"/>
      <c r="G218" s="219"/>
    </row>
    <row r="219" spans="1:7" ht="24">
      <c r="A219" s="222">
        <v>206</v>
      </c>
      <c r="B219" s="221"/>
      <c r="C219" s="245" t="s">
        <v>2030</v>
      </c>
      <c r="D219" s="221" t="s">
        <v>205</v>
      </c>
      <c r="E219" s="222" t="s">
        <v>776</v>
      </c>
      <c r="F219" s="221"/>
      <c r="G219" s="221"/>
    </row>
    <row r="220" spans="1:7" ht="24">
      <c r="A220" s="267">
        <v>207</v>
      </c>
      <c r="B220" s="264" t="s">
        <v>1437</v>
      </c>
      <c r="C220" s="247" t="s">
        <v>2030</v>
      </c>
      <c r="D220" s="264" t="s">
        <v>206</v>
      </c>
      <c r="E220" s="267" t="s">
        <v>776</v>
      </c>
      <c r="F220" s="264"/>
      <c r="G220" s="264"/>
    </row>
    <row r="221" spans="1:7" ht="24">
      <c r="A221" s="222">
        <v>208</v>
      </c>
      <c r="B221" s="221"/>
      <c r="C221" s="245" t="s">
        <v>2030</v>
      </c>
      <c r="D221" s="221" t="s">
        <v>207</v>
      </c>
      <c r="E221" s="222" t="s">
        <v>776</v>
      </c>
      <c r="F221" s="221"/>
      <c r="G221" s="221"/>
    </row>
    <row r="222" spans="1:7" ht="24">
      <c r="A222" s="267">
        <v>209</v>
      </c>
      <c r="B222" s="264" t="s">
        <v>172</v>
      </c>
      <c r="C222" s="247" t="s">
        <v>2030</v>
      </c>
      <c r="D222" s="264" t="s">
        <v>208</v>
      </c>
      <c r="E222" s="267" t="s">
        <v>776</v>
      </c>
      <c r="F222" s="264"/>
      <c r="G222" s="264"/>
    </row>
    <row r="223" spans="1:7" ht="24">
      <c r="A223" s="222">
        <v>210</v>
      </c>
      <c r="B223" s="221"/>
      <c r="C223" s="245" t="s">
        <v>2030</v>
      </c>
      <c r="D223" s="221" t="s">
        <v>209</v>
      </c>
      <c r="E223" s="222" t="s">
        <v>776</v>
      </c>
      <c r="F223" s="221"/>
      <c r="G223" s="221"/>
    </row>
  </sheetData>
  <sheetProtection/>
  <dataValidations count="1">
    <dataValidation type="list" allowBlank="1" showInputMessage="1" showErrorMessage="1" sqref="C5:C223">
      <formula1>PracticeType</formula1>
    </dataValidation>
  </dataValidations>
  <printOptions/>
  <pageMargins left="0.25" right="0.25"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35"/>
  </sheetPr>
  <dimension ref="A1:E73"/>
  <sheetViews>
    <sheetView zoomScale="85" zoomScaleNormal="85" zoomScalePageLayoutView="0" workbookViewId="0" topLeftCell="A1">
      <pane ySplit="4" topLeftCell="BM45" activePane="bottomLeft" state="frozen"/>
      <selection pane="topLeft" activeCell="A1" sqref="A1"/>
      <selection pane="bottomLeft" activeCell="B51" sqref="B51"/>
    </sheetView>
  </sheetViews>
  <sheetFormatPr defaultColWidth="9.00390625" defaultRowHeight="14.25"/>
  <cols>
    <col min="1" max="1" width="7.00390625" style="2" customWidth="1"/>
    <col min="2" max="2" width="67.75390625" style="1" customWidth="1"/>
    <col min="3" max="3" width="23.125" style="1" customWidth="1"/>
    <col min="4" max="4" width="16.00390625" style="1" customWidth="1"/>
    <col min="5" max="5" width="16.875" style="150" customWidth="1"/>
    <col min="6" max="16384" width="9.00390625" style="1" customWidth="1"/>
  </cols>
  <sheetData>
    <row r="1" spans="1:5" s="8" customFormat="1" ht="24">
      <c r="A1" s="27" t="str">
        <f>Init!B1</f>
        <v>....</v>
      </c>
      <c r="C1" s="8" t="s">
        <v>2064</v>
      </c>
      <c r="D1" s="8" t="s">
        <v>922</v>
      </c>
      <c r="E1" s="57"/>
    </row>
    <row r="2" spans="1:5" s="8" customFormat="1" ht="24">
      <c r="A2" s="27" t="s">
        <v>333</v>
      </c>
      <c r="D2" s="8" t="s">
        <v>923</v>
      </c>
      <c r="E2" s="57"/>
    </row>
    <row r="3" ht="24.75" customHeight="1">
      <c r="D3" s="8" t="s">
        <v>924</v>
      </c>
    </row>
    <row r="4" spans="1:5" s="63" customFormat="1" ht="24">
      <c r="A4" s="109" t="s">
        <v>2023</v>
      </c>
      <c r="B4" s="109" t="s">
        <v>310</v>
      </c>
      <c r="C4" s="109" t="s">
        <v>311</v>
      </c>
      <c r="D4" s="109" t="s">
        <v>1142</v>
      </c>
      <c r="E4" s="109" t="s">
        <v>312</v>
      </c>
    </row>
    <row r="5" spans="1:5" ht="24">
      <c r="A5" s="29">
        <v>1</v>
      </c>
      <c r="B5" s="87" t="s">
        <v>1900</v>
      </c>
      <c r="C5" s="131" t="s">
        <v>1972</v>
      </c>
      <c r="D5" s="132">
        <v>3240</v>
      </c>
      <c r="E5" s="136">
        <v>62</v>
      </c>
    </row>
    <row r="6" spans="1:5" ht="24">
      <c r="A6" s="29">
        <v>2</v>
      </c>
      <c r="B6" s="87" t="s">
        <v>1901</v>
      </c>
      <c r="C6" s="131" t="s">
        <v>1973</v>
      </c>
      <c r="D6" s="132">
        <v>5000</v>
      </c>
      <c r="E6" s="136">
        <v>36</v>
      </c>
    </row>
    <row r="7" spans="1:5" ht="24">
      <c r="A7" s="29">
        <v>3</v>
      </c>
      <c r="B7" s="87" t="s">
        <v>1902</v>
      </c>
      <c r="C7" s="131" t="s">
        <v>1974</v>
      </c>
      <c r="D7" s="132">
        <v>34670</v>
      </c>
      <c r="E7" s="136">
        <v>277</v>
      </c>
    </row>
    <row r="8" spans="1:5" ht="24">
      <c r="A8" s="29">
        <v>4</v>
      </c>
      <c r="B8" s="87" t="s">
        <v>1903</v>
      </c>
      <c r="C8" s="131" t="s">
        <v>1975</v>
      </c>
      <c r="D8" s="132">
        <v>40000</v>
      </c>
      <c r="E8" s="136">
        <v>60</v>
      </c>
    </row>
    <row r="9" spans="1:5" ht="24">
      <c r="A9" s="29">
        <v>5</v>
      </c>
      <c r="B9" s="87" t="s">
        <v>1904</v>
      </c>
      <c r="C9" s="131" t="s">
        <v>1976</v>
      </c>
      <c r="D9" s="132">
        <v>10000</v>
      </c>
      <c r="E9" s="136">
        <v>65</v>
      </c>
    </row>
    <row r="10" spans="1:5" ht="24">
      <c r="A10" s="29">
        <v>6</v>
      </c>
      <c r="B10" s="87" t="s">
        <v>1905</v>
      </c>
      <c r="C10" s="131" t="s">
        <v>1977</v>
      </c>
      <c r="D10" s="132">
        <v>14000</v>
      </c>
      <c r="E10" s="136">
        <v>105</v>
      </c>
    </row>
    <row r="11" spans="1:5" ht="48">
      <c r="A11" s="29">
        <v>7</v>
      </c>
      <c r="B11" s="87" t="s">
        <v>1906</v>
      </c>
      <c r="C11" s="131" t="s">
        <v>1978</v>
      </c>
      <c r="D11" s="132">
        <v>26400</v>
      </c>
      <c r="E11" s="136">
        <v>88</v>
      </c>
    </row>
    <row r="12" spans="1:5" ht="24">
      <c r="A12" s="29">
        <v>8</v>
      </c>
      <c r="B12" s="87" t="s">
        <v>1907</v>
      </c>
      <c r="C12" s="131" t="s">
        <v>1979</v>
      </c>
      <c r="D12" s="132">
        <v>9000</v>
      </c>
      <c r="E12" s="136">
        <v>190</v>
      </c>
    </row>
    <row r="13" spans="1:5" ht="24">
      <c r="A13" s="29">
        <v>9</v>
      </c>
      <c r="B13" s="87" t="s">
        <v>1908</v>
      </c>
      <c r="C13" s="131" t="s">
        <v>1980</v>
      </c>
      <c r="D13" s="132">
        <v>60000</v>
      </c>
      <c r="E13" s="136">
        <v>60</v>
      </c>
    </row>
    <row r="14" spans="1:5" ht="23.25" customHeight="1">
      <c r="A14" s="29">
        <v>10</v>
      </c>
      <c r="B14" s="87" t="s">
        <v>1909</v>
      </c>
      <c r="C14" s="130" t="s">
        <v>1981</v>
      </c>
      <c r="D14" s="132">
        <v>15720</v>
      </c>
      <c r="E14" s="136">
        <v>131</v>
      </c>
    </row>
    <row r="15" spans="1:5" ht="72" customHeight="1">
      <c r="A15" s="29">
        <v>11</v>
      </c>
      <c r="B15" s="87" t="s">
        <v>1910</v>
      </c>
      <c r="C15" s="130" t="s">
        <v>1982</v>
      </c>
      <c r="D15" s="132">
        <v>44460</v>
      </c>
      <c r="E15" s="136">
        <v>87</v>
      </c>
    </row>
    <row r="16" spans="1:5" ht="48">
      <c r="A16" s="29">
        <v>12</v>
      </c>
      <c r="B16" s="87" t="s">
        <v>1911</v>
      </c>
      <c r="C16" s="130" t="s">
        <v>1983</v>
      </c>
      <c r="D16" s="132">
        <v>40000</v>
      </c>
      <c r="E16" s="136">
        <v>60</v>
      </c>
    </row>
    <row r="17" spans="1:5" ht="24">
      <c r="A17" s="29">
        <v>13</v>
      </c>
      <c r="B17" s="87" t="s">
        <v>1912</v>
      </c>
      <c r="C17" s="130" t="s">
        <v>1979</v>
      </c>
      <c r="D17" s="132">
        <v>20000</v>
      </c>
      <c r="E17" s="136">
        <v>89</v>
      </c>
    </row>
    <row r="18" spans="1:5" ht="24">
      <c r="A18" s="29">
        <v>14</v>
      </c>
      <c r="B18" s="87" t="s">
        <v>1913</v>
      </c>
      <c r="C18" s="130" t="s">
        <v>1984</v>
      </c>
      <c r="D18" s="132">
        <v>10000</v>
      </c>
      <c r="E18" s="136">
        <v>518</v>
      </c>
    </row>
    <row r="19" spans="1:5" ht="24">
      <c r="A19" s="29">
        <v>15</v>
      </c>
      <c r="B19" s="87" t="s">
        <v>1914</v>
      </c>
      <c r="C19" s="130" t="s">
        <v>1985</v>
      </c>
      <c r="D19" s="132">
        <v>10000</v>
      </c>
      <c r="E19" s="136">
        <v>126</v>
      </c>
    </row>
    <row r="20" spans="1:5" ht="24">
      <c r="A20" s="29">
        <v>16</v>
      </c>
      <c r="B20" s="87" t="s">
        <v>1915</v>
      </c>
      <c r="C20" s="130" t="s">
        <v>1986</v>
      </c>
      <c r="D20" s="132"/>
      <c r="E20" s="136">
        <v>80</v>
      </c>
    </row>
    <row r="21" spans="1:5" ht="24">
      <c r="A21" s="29">
        <v>17</v>
      </c>
      <c r="B21" s="87" t="s">
        <v>1916</v>
      </c>
      <c r="C21" s="130" t="s">
        <v>1987</v>
      </c>
      <c r="D21" s="132">
        <v>16500</v>
      </c>
      <c r="E21" s="136">
        <v>110</v>
      </c>
    </row>
    <row r="22" spans="1:5" ht="24">
      <c r="A22" s="29">
        <v>18</v>
      </c>
      <c r="B22" s="87" t="s">
        <v>1917</v>
      </c>
      <c r="C22" s="130" t="s">
        <v>1988</v>
      </c>
      <c r="D22" s="132">
        <v>7000</v>
      </c>
      <c r="E22" s="136">
        <v>36</v>
      </c>
    </row>
    <row r="23" spans="1:5" ht="24">
      <c r="A23" s="29">
        <v>19</v>
      </c>
      <c r="B23" s="87" t="s">
        <v>1918</v>
      </c>
      <c r="C23" s="130" t="s">
        <v>1989</v>
      </c>
      <c r="D23" s="132">
        <v>37710</v>
      </c>
      <c r="E23" s="136">
        <v>251</v>
      </c>
    </row>
    <row r="24" spans="1:5" ht="24">
      <c r="A24" s="29">
        <v>20</v>
      </c>
      <c r="B24" s="87" t="s">
        <v>1919</v>
      </c>
      <c r="C24" s="130" t="s">
        <v>1987</v>
      </c>
      <c r="D24" s="132">
        <v>16500</v>
      </c>
      <c r="E24" s="136">
        <v>110</v>
      </c>
    </row>
    <row r="25" spans="1:5" ht="48">
      <c r="A25" s="29">
        <v>21</v>
      </c>
      <c r="B25" s="87" t="s">
        <v>1920</v>
      </c>
      <c r="C25" s="130" t="s">
        <v>1990</v>
      </c>
      <c r="D25" s="132">
        <v>9800</v>
      </c>
      <c r="E25" s="136">
        <v>62</v>
      </c>
    </row>
    <row r="26" spans="1:5" ht="24">
      <c r="A26" s="29">
        <v>22</v>
      </c>
      <c r="B26" s="87" t="s">
        <v>1936</v>
      </c>
      <c r="C26" s="131" t="s">
        <v>1991</v>
      </c>
      <c r="D26" s="132">
        <v>18000</v>
      </c>
      <c r="E26" s="136">
        <v>30</v>
      </c>
    </row>
    <row r="27" spans="1:5" ht="24">
      <c r="A27" s="29">
        <v>23</v>
      </c>
      <c r="B27" s="87" t="s">
        <v>1937</v>
      </c>
      <c r="C27" s="130" t="s">
        <v>1992</v>
      </c>
      <c r="D27" s="132">
        <v>2160</v>
      </c>
      <c r="E27" s="136">
        <v>18</v>
      </c>
    </row>
    <row r="28" spans="1:5" ht="24">
      <c r="A28" s="29">
        <v>24</v>
      </c>
      <c r="B28" s="87" t="s">
        <v>1938</v>
      </c>
      <c r="C28" s="130" t="s">
        <v>1993</v>
      </c>
      <c r="D28" s="132">
        <v>0</v>
      </c>
      <c r="E28" s="136">
        <v>23</v>
      </c>
    </row>
    <row r="29" spans="1:5" ht="48">
      <c r="A29" s="29">
        <v>25</v>
      </c>
      <c r="B29" s="87" t="s">
        <v>1939</v>
      </c>
      <c r="C29" s="131" t="s">
        <v>1994</v>
      </c>
      <c r="D29" s="132">
        <v>20000</v>
      </c>
      <c r="E29" s="136">
        <v>101</v>
      </c>
    </row>
    <row r="30" spans="1:5" ht="24">
      <c r="A30" s="29">
        <v>26</v>
      </c>
      <c r="B30" s="87" t="s">
        <v>1940</v>
      </c>
      <c r="C30" s="130" t="s">
        <v>1995</v>
      </c>
      <c r="D30" s="132">
        <v>22200</v>
      </c>
      <c r="E30" s="136">
        <v>109</v>
      </c>
    </row>
    <row r="31" spans="1:5" ht="24">
      <c r="A31" s="29">
        <v>27</v>
      </c>
      <c r="B31" s="87" t="s">
        <v>1941</v>
      </c>
      <c r="C31" s="130" t="s">
        <v>1989</v>
      </c>
      <c r="D31" s="132">
        <v>68200</v>
      </c>
      <c r="E31" s="136">
        <v>191</v>
      </c>
    </row>
    <row r="32" spans="1:5" ht="24">
      <c r="A32" s="29">
        <v>28</v>
      </c>
      <c r="B32" s="87" t="s">
        <v>1942</v>
      </c>
      <c r="C32" s="131" t="s">
        <v>1996</v>
      </c>
      <c r="D32" s="132">
        <v>14260</v>
      </c>
      <c r="E32" s="136">
        <v>204</v>
      </c>
    </row>
    <row r="33" spans="1:5" ht="24">
      <c r="A33" s="29">
        <v>29</v>
      </c>
      <c r="B33" s="87" t="s">
        <v>1943</v>
      </c>
      <c r="C33" s="131" t="s">
        <v>1997</v>
      </c>
      <c r="D33" s="132">
        <v>22960</v>
      </c>
      <c r="E33" s="136">
        <v>192</v>
      </c>
    </row>
    <row r="34" spans="1:5" ht="24">
      <c r="A34" s="29">
        <v>30</v>
      </c>
      <c r="B34" s="87" t="s">
        <v>1944</v>
      </c>
      <c r="C34" s="130" t="s">
        <v>1998</v>
      </c>
      <c r="D34" s="132">
        <v>30760</v>
      </c>
      <c r="E34" s="136">
        <v>90</v>
      </c>
    </row>
    <row r="35" spans="1:5" ht="24">
      <c r="A35" s="29">
        <v>31</v>
      </c>
      <c r="B35" s="87" t="s">
        <v>1945</v>
      </c>
      <c r="C35" s="131" t="s">
        <v>1999</v>
      </c>
      <c r="D35" s="132">
        <v>85800</v>
      </c>
      <c r="E35" s="136">
        <v>143</v>
      </c>
    </row>
    <row r="36" spans="1:5" ht="24">
      <c r="A36" s="29">
        <v>32</v>
      </c>
      <c r="B36" s="87" t="s">
        <v>1946</v>
      </c>
      <c r="C36" s="130" t="s">
        <v>2000</v>
      </c>
      <c r="D36" s="132">
        <v>11000</v>
      </c>
      <c r="E36" s="136">
        <v>100</v>
      </c>
    </row>
    <row r="37" spans="1:5" ht="24">
      <c r="A37" s="29">
        <v>33</v>
      </c>
      <c r="B37" s="87" t="s">
        <v>1947</v>
      </c>
      <c r="C37" s="83" t="s">
        <v>2001</v>
      </c>
      <c r="D37" s="132">
        <v>17250</v>
      </c>
      <c r="E37" s="136">
        <v>115</v>
      </c>
    </row>
    <row r="38" spans="1:5" ht="24">
      <c r="A38" s="29">
        <v>34</v>
      </c>
      <c r="B38" s="87" t="s">
        <v>1948</v>
      </c>
      <c r="C38" s="130" t="s">
        <v>1976</v>
      </c>
      <c r="D38" s="132">
        <v>10000</v>
      </c>
      <c r="E38" s="136">
        <v>115</v>
      </c>
    </row>
    <row r="39" spans="1:5" ht="48">
      <c r="A39" s="29">
        <v>35</v>
      </c>
      <c r="B39" s="87" t="s">
        <v>1949</v>
      </c>
      <c r="C39" s="133" t="s">
        <v>2002</v>
      </c>
      <c r="D39" s="134">
        <v>25000</v>
      </c>
      <c r="E39" s="151">
        <v>200</v>
      </c>
    </row>
    <row r="40" spans="1:5" ht="24">
      <c r="A40" s="29">
        <v>36</v>
      </c>
      <c r="B40" s="87" t="s">
        <v>1950</v>
      </c>
      <c r="C40" s="130" t="s">
        <v>264</v>
      </c>
      <c r="D40" s="132">
        <v>9900</v>
      </c>
      <c r="E40" s="136">
        <v>99</v>
      </c>
    </row>
    <row r="41" spans="1:5" ht="24">
      <c r="A41" s="29">
        <v>37</v>
      </c>
      <c r="B41" s="87" t="s">
        <v>1951</v>
      </c>
      <c r="C41" s="131" t="s">
        <v>2003</v>
      </c>
      <c r="D41" s="132">
        <v>16200</v>
      </c>
      <c r="E41" s="136">
        <v>108</v>
      </c>
    </row>
    <row r="42" spans="1:5" ht="24">
      <c r="A42" s="29">
        <v>38</v>
      </c>
      <c r="B42" s="87" t="s">
        <v>1952</v>
      </c>
      <c r="C42" s="131" t="s">
        <v>2004</v>
      </c>
      <c r="D42" s="132">
        <v>37800</v>
      </c>
      <c r="E42" s="136">
        <v>47</v>
      </c>
    </row>
    <row r="43" spans="1:5" ht="24">
      <c r="A43" s="29">
        <v>39</v>
      </c>
      <c r="B43" s="87" t="s">
        <v>1953</v>
      </c>
      <c r="C43" s="130" t="s">
        <v>2005</v>
      </c>
      <c r="D43" s="132">
        <v>30000</v>
      </c>
      <c r="E43" s="136">
        <v>80</v>
      </c>
    </row>
    <row r="44" spans="1:5" ht="24">
      <c r="A44" s="29">
        <v>40</v>
      </c>
      <c r="B44" s="87" t="s">
        <v>1954</v>
      </c>
      <c r="C44" s="130" t="s">
        <v>2006</v>
      </c>
      <c r="D44" s="132">
        <v>109000</v>
      </c>
      <c r="E44" s="136">
        <v>30</v>
      </c>
    </row>
    <row r="45" spans="1:5" ht="23.25" customHeight="1">
      <c r="A45" s="29">
        <v>41</v>
      </c>
      <c r="B45" s="87" t="s">
        <v>1955</v>
      </c>
      <c r="C45" s="130" t="s">
        <v>2007</v>
      </c>
      <c r="D45" s="132"/>
      <c r="E45" s="136">
        <v>180</v>
      </c>
    </row>
    <row r="46" spans="1:5" ht="24">
      <c r="A46" s="29">
        <v>42</v>
      </c>
      <c r="B46" s="87" t="s">
        <v>1956</v>
      </c>
      <c r="C46" s="131" t="s">
        <v>2008</v>
      </c>
      <c r="D46" s="132">
        <v>61960</v>
      </c>
      <c r="E46" s="136">
        <v>60</v>
      </c>
    </row>
    <row r="47" spans="1:5" ht="24">
      <c r="A47" s="29">
        <v>43</v>
      </c>
      <c r="B47" s="87" t="s">
        <v>1957</v>
      </c>
      <c r="C47" s="135" t="s">
        <v>2009</v>
      </c>
      <c r="D47" s="134">
        <v>1000</v>
      </c>
      <c r="E47" s="151">
        <v>12</v>
      </c>
    </row>
    <row r="48" spans="1:5" ht="24">
      <c r="A48" s="29">
        <v>44</v>
      </c>
      <c r="B48" s="87" t="s">
        <v>1958</v>
      </c>
      <c r="C48" s="135" t="s">
        <v>2010</v>
      </c>
      <c r="D48" s="134">
        <v>86400</v>
      </c>
      <c r="E48" s="151">
        <v>144</v>
      </c>
    </row>
    <row r="49" spans="1:5" ht="24">
      <c r="A49" s="29">
        <v>45</v>
      </c>
      <c r="B49" s="87" t="s">
        <v>2112</v>
      </c>
      <c r="C49" s="135" t="s">
        <v>2111</v>
      </c>
      <c r="D49" s="134">
        <v>10800</v>
      </c>
      <c r="E49" s="151">
        <v>40</v>
      </c>
    </row>
    <row r="50" spans="1:5" ht="24">
      <c r="A50" s="29">
        <v>46</v>
      </c>
      <c r="B50" s="87" t="s">
        <v>1959</v>
      </c>
      <c r="C50" s="135" t="s">
        <v>2011</v>
      </c>
      <c r="D50" s="134">
        <v>9900</v>
      </c>
      <c r="E50" s="151">
        <v>300</v>
      </c>
    </row>
    <row r="51" spans="1:5" ht="24">
      <c r="A51" s="29">
        <v>47</v>
      </c>
      <c r="B51" s="87" t="s">
        <v>1960</v>
      </c>
      <c r="C51" s="135" t="s">
        <v>2012</v>
      </c>
      <c r="D51" s="134">
        <v>36700</v>
      </c>
      <c r="E51" s="151">
        <v>187</v>
      </c>
    </row>
    <row r="52" spans="1:5" ht="48">
      <c r="A52" s="29">
        <v>48</v>
      </c>
      <c r="B52" s="87" t="s">
        <v>1961</v>
      </c>
      <c r="C52" s="135" t="s">
        <v>2013</v>
      </c>
      <c r="D52" s="134">
        <v>10800</v>
      </c>
      <c r="E52" s="151">
        <v>54</v>
      </c>
    </row>
    <row r="53" spans="1:5" ht="48">
      <c r="A53" s="29">
        <v>49</v>
      </c>
      <c r="B53" s="87" t="s">
        <v>210</v>
      </c>
      <c r="C53" s="135" t="s">
        <v>2014</v>
      </c>
      <c r="D53" s="134">
        <v>12000</v>
      </c>
      <c r="E53" s="151">
        <v>62</v>
      </c>
    </row>
    <row r="54" spans="1:5" ht="24">
      <c r="A54" s="29">
        <v>50</v>
      </c>
      <c r="B54" s="87" t="s">
        <v>211</v>
      </c>
      <c r="C54" s="135" t="s">
        <v>2015</v>
      </c>
      <c r="D54" s="134">
        <v>810000</v>
      </c>
      <c r="E54" s="151">
        <v>27</v>
      </c>
    </row>
    <row r="55" spans="1:5" ht="24">
      <c r="A55" s="29">
        <v>51</v>
      </c>
      <c r="B55" s="87" t="s">
        <v>1962</v>
      </c>
      <c r="C55" s="135" t="s">
        <v>266</v>
      </c>
      <c r="D55" s="134">
        <v>20000</v>
      </c>
      <c r="E55" s="151">
        <v>400</v>
      </c>
    </row>
    <row r="56" spans="1:5" ht="24">
      <c r="A56" s="29">
        <v>52</v>
      </c>
      <c r="B56" s="87" t="s">
        <v>1963</v>
      </c>
      <c r="C56" s="135" t="s">
        <v>2016</v>
      </c>
      <c r="D56" s="134">
        <v>19600</v>
      </c>
      <c r="E56" s="151">
        <v>98</v>
      </c>
    </row>
    <row r="57" spans="1:5" ht="24">
      <c r="A57" s="29">
        <v>53</v>
      </c>
      <c r="B57" s="138" t="s">
        <v>1964</v>
      </c>
      <c r="C57" s="139" t="s">
        <v>1636</v>
      </c>
      <c r="D57" s="140">
        <v>17400</v>
      </c>
      <c r="E57" s="152">
        <v>80</v>
      </c>
    </row>
    <row r="58" spans="1:5" ht="24">
      <c r="A58" s="190"/>
      <c r="B58" s="191" t="s">
        <v>1965</v>
      </c>
      <c r="C58" s="192"/>
      <c r="D58" s="193">
        <f>SUM(D5:D57)</f>
        <v>2077050</v>
      </c>
      <c r="E58" s="193">
        <f>SUM(E5:E57)</f>
        <v>6242</v>
      </c>
    </row>
    <row r="59" spans="1:5" ht="24">
      <c r="A59" s="148">
        <v>54</v>
      </c>
      <c r="B59" s="88" t="s">
        <v>1966</v>
      </c>
      <c r="C59" s="141" t="s">
        <v>1637</v>
      </c>
      <c r="D59" s="142">
        <v>20000</v>
      </c>
      <c r="E59" s="153">
        <v>42</v>
      </c>
    </row>
    <row r="60" spans="1:5" ht="24">
      <c r="A60" s="190"/>
      <c r="B60" s="191" t="s">
        <v>1967</v>
      </c>
      <c r="C60" s="192"/>
      <c r="D60" s="193">
        <f>SUM(D59:D59)</f>
        <v>20000</v>
      </c>
      <c r="E60" s="193">
        <f>SUM(E59:E59)</f>
        <v>42</v>
      </c>
    </row>
    <row r="61" spans="1:5" s="377" customFormat="1" ht="24">
      <c r="A61" s="578">
        <v>55</v>
      </c>
      <c r="B61" s="84" t="s">
        <v>1864</v>
      </c>
      <c r="C61" s="579"/>
      <c r="D61" s="580"/>
      <c r="E61" s="580"/>
    </row>
    <row r="62" spans="1:5" ht="24">
      <c r="A62" s="190"/>
      <c r="B62" s="191" t="s">
        <v>1968</v>
      </c>
      <c r="C62" s="192"/>
      <c r="D62" s="193"/>
      <c r="E62" s="193"/>
    </row>
    <row r="63" spans="1:5" ht="24">
      <c r="A63" s="148"/>
      <c r="B63" s="84"/>
      <c r="C63" s="144"/>
      <c r="D63" s="145"/>
      <c r="E63" s="146"/>
    </row>
    <row r="64" spans="1:5" ht="24">
      <c r="A64" s="190"/>
      <c r="B64" s="191" t="s">
        <v>1969</v>
      </c>
      <c r="C64" s="192"/>
      <c r="D64" s="193">
        <f>SUM(D63:D63)</f>
        <v>0</v>
      </c>
      <c r="E64" s="193">
        <f>SUM(E63:E63)</f>
        <v>0</v>
      </c>
    </row>
    <row r="65" spans="1:5" ht="27" customHeight="1">
      <c r="A65" s="148">
        <v>56</v>
      </c>
      <c r="B65" s="84" t="s">
        <v>259</v>
      </c>
      <c r="C65" s="84" t="s">
        <v>262</v>
      </c>
      <c r="D65" s="145">
        <v>4000</v>
      </c>
      <c r="E65" s="146">
        <v>300</v>
      </c>
    </row>
    <row r="66" spans="1:5" ht="27" customHeight="1">
      <c r="A66" s="416">
        <v>57</v>
      </c>
      <c r="B66" s="83" t="s">
        <v>212</v>
      </c>
      <c r="C66" s="83" t="s">
        <v>618</v>
      </c>
      <c r="D66" s="132">
        <v>20000</v>
      </c>
      <c r="E66" s="136">
        <v>100</v>
      </c>
    </row>
    <row r="67" spans="1:5" ht="27" customHeight="1">
      <c r="A67" s="148">
        <v>58</v>
      </c>
      <c r="B67" s="144" t="s">
        <v>260</v>
      </c>
      <c r="C67" s="144" t="s">
        <v>263</v>
      </c>
      <c r="D67" s="155">
        <v>0</v>
      </c>
      <c r="E67" s="146">
        <v>160</v>
      </c>
    </row>
    <row r="68" spans="1:5" ht="28.5" customHeight="1">
      <c r="A68" s="416">
        <v>59</v>
      </c>
      <c r="B68" s="147" t="s">
        <v>261</v>
      </c>
      <c r="C68" s="131" t="s">
        <v>1980</v>
      </c>
      <c r="D68" s="143">
        <v>60000</v>
      </c>
      <c r="E68" s="136">
        <v>80</v>
      </c>
    </row>
    <row r="69" spans="1:5" ht="24">
      <c r="A69" s="190"/>
      <c r="B69" s="191" t="s">
        <v>1970</v>
      </c>
      <c r="C69" s="192"/>
      <c r="D69" s="193">
        <f>SUM(D65:D68)</f>
        <v>84000</v>
      </c>
      <c r="E69" s="193">
        <f>SUM(E65:E68)</f>
        <v>640</v>
      </c>
    </row>
    <row r="70" spans="1:5" ht="24">
      <c r="A70" s="194"/>
      <c r="B70" s="195" t="s">
        <v>1971</v>
      </c>
      <c r="C70" s="196"/>
      <c r="D70" s="197">
        <f>SUM(D58+D60+D62+D64+D69)</f>
        <v>2181050</v>
      </c>
      <c r="E70" s="197">
        <f>SUM(E69,E64,E62,E60,E58)</f>
        <v>6924</v>
      </c>
    </row>
    <row r="71" spans="1:5" ht="24">
      <c r="A71" s="149"/>
      <c r="B71" s="137"/>
      <c r="C71" s="137"/>
      <c r="D71" s="137"/>
      <c r="E71" s="154"/>
    </row>
    <row r="72" spans="1:5" ht="24">
      <c r="A72" s="149"/>
      <c r="B72" s="137"/>
      <c r="C72" s="137"/>
      <c r="D72" s="137"/>
      <c r="E72" s="154"/>
    </row>
    <row r="73" spans="1:5" ht="24">
      <c r="A73" s="149"/>
      <c r="B73" s="137"/>
      <c r="C73" s="137"/>
      <c r="D73" s="137"/>
      <c r="E73" s="154"/>
    </row>
  </sheetData>
  <sheetProtection/>
  <printOptions/>
  <pageMargins left="0.25" right="0.25" top="0.75" bottom="0.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35"/>
  </sheetPr>
  <dimension ref="A1:F17"/>
  <sheetViews>
    <sheetView zoomScale="85" zoomScaleNormal="85" zoomScalePageLayoutView="0" workbookViewId="0" topLeftCell="A1">
      <selection activeCell="D15" sqref="D15"/>
    </sheetView>
  </sheetViews>
  <sheetFormatPr defaultColWidth="9.00390625" defaultRowHeight="14.25"/>
  <cols>
    <col min="1" max="1" width="6.125" style="1" customWidth="1"/>
    <col min="2" max="2" width="19.625" style="1" customWidth="1"/>
    <col min="3" max="3" width="14.625" style="1" customWidth="1"/>
    <col min="4" max="4" width="37.875" style="1" customWidth="1"/>
    <col min="5" max="5" width="30.125" style="1" customWidth="1"/>
    <col min="6" max="6" width="17.625" style="1" customWidth="1"/>
    <col min="7" max="16384" width="9.00390625" style="1" customWidth="1"/>
  </cols>
  <sheetData>
    <row r="1" spans="1:3" s="8" customFormat="1" ht="24">
      <c r="A1" s="8" t="str">
        <f>Init!B1</f>
        <v>....</v>
      </c>
      <c r="C1" s="8" t="s">
        <v>2064</v>
      </c>
    </row>
    <row r="2" s="8" customFormat="1" ht="24">
      <c r="A2" s="8" t="s">
        <v>334</v>
      </c>
    </row>
    <row r="3" ht="16.5" customHeight="1"/>
    <row r="4" spans="1:6" s="63" customFormat="1" ht="24">
      <c r="A4" s="103" t="s">
        <v>2023</v>
      </c>
      <c r="B4" s="103" t="s">
        <v>313</v>
      </c>
      <c r="C4" s="103" t="s">
        <v>251</v>
      </c>
      <c r="D4" s="103" t="s">
        <v>252</v>
      </c>
      <c r="E4" s="103" t="s">
        <v>314</v>
      </c>
      <c r="F4" s="103" t="s">
        <v>315</v>
      </c>
    </row>
    <row r="5" spans="1:6" ht="24">
      <c r="A5" s="10">
        <v>1</v>
      </c>
      <c r="B5" s="121" t="s">
        <v>599</v>
      </c>
      <c r="C5" s="122">
        <v>1039701</v>
      </c>
      <c r="D5" s="123" t="s">
        <v>600</v>
      </c>
      <c r="E5" s="121" t="s">
        <v>601</v>
      </c>
      <c r="F5" s="124"/>
    </row>
    <row r="6" spans="1:6" ht="24">
      <c r="A6" s="11">
        <v>2</v>
      </c>
      <c r="B6" s="125" t="s">
        <v>599</v>
      </c>
      <c r="C6" s="126">
        <v>1032101</v>
      </c>
      <c r="D6" s="127" t="s">
        <v>602</v>
      </c>
      <c r="E6" s="125" t="s">
        <v>601</v>
      </c>
      <c r="F6" s="101"/>
    </row>
    <row r="7" spans="1:6" ht="24">
      <c r="A7" s="11">
        <v>3</v>
      </c>
      <c r="B7" s="125" t="s">
        <v>2213</v>
      </c>
      <c r="C7" s="126">
        <v>1015101</v>
      </c>
      <c r="D7" s="127" t="s">
        <v>603</v>
      </c>
      <c r="E7" s="125" t="s">
        <v>601</v>
      </c>
      <c r="F7" s="101"/>
    </row>
    <row r="8" spans="1:6" ht="24">
      <c r="A8" s="11">
        <v>4</v>
      </c>
      <c r="B8" s="125" t="s">
        <v>1192</v>
      </c>
      <c r="C8" s="126">
        <v>1042104</v>
      </c>
      <c r="D8" s="127" t="s">
        <v>605</v>
      </c>
      <c r="E8" s="125" t="s">
        <v>601</v>
      </c>
      <c r="F8" s="101"/>
    </row>
    <row r="9" spans="1:6" ht="24">
      <c r="A9" s="11">
        <v>5</v>
      </c>
      <c r="B9" s="125" t="s">
        <v>606</v>
      </c>
      <c r="C9" s="126"/>
      <c r="D9" s="128"/>
      <c r="E9" s="581" t="s">
        <v>607</v>
      </c>
      <c r="F9" s="129">
        <v>2552</v>
      </c>
    </row>
    <row r="10" spans="1:6" ht="24">
      <c r="A10" s="76"/>
      <c r="B10" s="76"/>
      <c r="C10" s="76"/>
      <c r="D10" s="76"/>
      <c r="E10" s="76"/>
      <c r="F10" s="76"/>
    </row>
    <row r="11" spans="1:6" ht="24">
      <c r="A11" s="6"/>
      <c r="B11" s="6"/>
      <c r="C11" s="6"/>
      <c r="D11" s="6"/>
      <c r="E11" s="6"/>
      <c r="F11" s="6"/>
    </row>
    <row r="12" spans="1:6" ht="24">
      <c r="A12" s="6"/>
      <c r="B12" s="6"/>
      <c r="C12" s="6"/>
      <c r="D12" s="6"/>
      <c r="E12" s="6"/>
      <c r="F12" s="6"/>
    </row>
    <row r="13" spans="1:6" ht="24">
      <c r="A13" s="6"/>
      <c r="B13" s="6"/>
      <c r="C13" s="6"/>
      <c r="D13" s="6"/>
      <c r="E13" s="6"/>
      <c r="F13" s="6"/>
    </row>
    <row r="14" spans="1:6" ht="24">
      <c r="A14" s="6"/>
      <c r="B14" s="6"/>
      <c r="C14" s="6"/>
      <c r="D14" s="6"/>
      <c r="E14" s="6"/>
      <c r="F14" s="6"/>
    </row>
    <row r="15" spans="1:6" ht="24">
      <c r="A15" s="6"/>
      <c r="B15" s="6"/>
      <c r="C15" s="6"/>
      <c r="D15" s="6"/>
      <c r="E15" s="6"/>
      <c r="F15" s="6"/>
    </row>
    <row r="16" spans="1:6" ht="24">
      <c r="A16" s="6"/>
      <c r="B16" s="6"/>
      <c r="C16" s="6"/>
      <c r="D16" s="6"/>
      <c r="E16" s="6"/>
      <c r="F16" s="6"/>
    </row>
    <row r="17" spans="1:6" ht="24">
      <c r="A17" s="7"/>
      <c r="B17" s="7"/>
      <c r="C17" s="7"/>
      <c r="D17" s="7"/>
      <c r="E17" s="7"/>
      <c r="F17" s="7"/>
    </row>
  </sheetData>
  <sheetProtection/>
  <hyperlinks>
    <hyperlink ref="E9" r:id="rId1" display="http://edu.nstru.ac.th/social_edu/2009/"/>
  </hyperlinks>
  <printOptions/>
  <pageMargins left="0.25" right="0.25" top="0.75" bottom="0.75" header="0.3" footer="0.3"/>
  <pageSetup horizontalDpi="600" verticalDpi="600" orientation="landscape" paperSize="9" r:id="rId2"/>
</worksheet>
</file>

<file path=xl/worksheets/sheet14.xml><?xml version="1.0" encoding="utf-8"?>
<worksheet xmlns="http://schemas.openxmlformats.org/spreadsheetml/2006/main" xmlns:r="http://schemas.openxmlformats.org/officeDocument/2006/relationships">
  <dimension ref="A1:E19"/>
  <sheetViews>
    <sheetView zoomScale="85" zoomScaleNormal="85" zoomScalePageLayoutView="0" workbookViewId="0" topLeftCell="A1">
      <pane ySplit="4" topLeftCell="BM5" activePane="bottomLeft" state="frozen"/>
      <selection pane="topLeft" activeCell="A1" sqref="A1"/>
      <selection pane="bottomLeft" activeCell="C14" sqref="C14"/>
    </sheetView>
  </sheetViews>
  <sheetFormatPr defaultColWidth="9.00390625" defaultRowHeight="14.25"/>
  <cols>
    <col min="1" max="1" width="6.50390625" style="1" customWidth="1"/>
    <col min="2" max="2" width="36.25390625" style="1" customWidth="1"/>
    <col min="3" max="3" width="20.25390625" style="1" customWidth="1"/>
    <col min="4" max="4" width="26.00390625" style="1" customWidth="1"/>
    <col min="5" max="5" width="44.125" style="1" customWidth="1"/>
    <col min="6" max="16384" width="9.00390625" style="1" customWidth="1"/>
  </cols>
  <sheetData>
    <row r="1" spans="1:5" s="8" customFormat="1" ht="24">
      <c r="A1" s="8" t="str">
        <f>Init!B1</f>
        <v>....</v>
      </c>
      <c r="C1" s="8" t="s">
        <v>2064</v>
      </c>
      <c r="E1" s="8" t="s">
        <v>922</v>
      </c>
    </row>
    <row r="2" spans="1:5" s="8" customFormat="1" ht="24">
      <c r="A2" s="8" t="s">
        <v>316</v>
      </c>
      <c r="C2" s="8" t="s">
        <v>317</v>
      </c>
      <c r="E2" s="8" t="s">
        <v>923</v>
      </c>
    </row>
    <row r="3" ht="20.25" customHeight="1">
      <c r="E3" s="8" t="s">
        <v>924</v>
      </c>
    </row>
    <row r="4" spans="1:5" s="64" customFormat="1" ht="48">
      <c r="A4" s="104" t="s">
        <v>2023</v>
      </c>
      <c r="B4" s="104" t="s">
        <v>2047</v>
      </c>
      <c r="C4" s="105" t="s">
        <v>318</v>
      </c>
      <c r="D4" s="105" t="s">
        <v>319</v>
      </c>
      <c r="E4" s="105" t="s">
        <v>320</v>
      </c>
    </row>
    <row r="5" spans="1:5" ht="24">
      <c r="A5" s="10">
        <v>1</v>
      </c>
      <c r="B5" s="13"/>
      <c r="C5" s="13"/>
      <c r="D5" s="5"/>
      <c r="E5" s="5"/>
    </row>
    <row r="6" spans="1:5" ht="24">
      <c r="A6" s="11"/>
      <c r="B6" s="6"/>
      <c r="C6" s="6"/>
      <c r="D6" s="6"/>
      <c r="E6" s="6"/>
    </row>
    <row r="7" spans="1:5" ht="24">
      <c r="A7" s="11"/>
      <c r="B7" s="232" t="s">
        <v>1339</v>
      </c>
      <c r="C7" s="233"/>
      <c r="D7" s="6"/>
      <c r="E7" s="6"/>
    </row>
    <row r="8" spans="1:5" ht="24">
      <c r="A8" s="11"/>
      <c r="B8" s="232" t="s">
        <v>608</v>
      </c>
      <c r="C8" s="232" t="s">
        <v>609</v>
      </c>
      <c r="D8" s="6"/>
      <c r="E8" s="6"/>
    </row>
    <row r="9" spans="1:5" ht="24">
      <c r="A9" s="11"/>
      <c r="B9" s="6"/>
      <c r="C9" s="6"/>
      <c r="D9" s="6"/>
      <c r="E9" s="6"/>
    </row>
    <row r="10" spans="1:5" ht="24">
      <c r="A10" s="11"/>
      <c r="B10" s="6" t="s">
        <v>152</v>
      </c>
      <c r="C10" s="6" t="s">
        <v>153</v>
      </c>
      <c r="D10" s="6" t="s">
        <v>160</v>
      </c>
      <c r="E10" s="6" t="s">
        <v>165</v>
      </c>
    </row>
    <row r="11" spans="1:5" ht="24">
      <c r="A11" s="11"/>
      <c r="B11" s="6"/>
      <c r="C11" s="6"/>
      <c r="D11" s="6"/>
      <c r="E11" s="6" t="s">
        <v>441</v>
      </c>
    </row>
    <row r="12" spans="1:5" ht="24">
      <c r="A12" s="11"/>
      <c r="B12" s="6"/>
      <c r="C12" s="6" t="s">
        <v>154</v>
      </c>
      <c r="D12" s="6" t="s">
        <v>161</v>
      </c>
      <c r="E12" s="6" t="s">
        <v>166</v>
      </c>
    </row>
    <row r="13" spans="1:5" ht="24">
      <c r="A13" s="11"/>
      <c r="B13" s="6"/>
      <c r="C13" s="6" t="s">
        <v>155</v>
      </c>
      <c r="D13" s="6" t="s">
        <v>162</v>
      </c>
      <c r="E13" s="6" t="s">
        <v>441</v>
      </c>
    </row>
    <row r="14" spans="1:5" ht="24">
      <c r="A14" s="11"/>
      <c r="B14" s="6"/>
      <c r="C14" s="6" t="s">
        <v>156</v>
      </c>
      <c r="D14" s="6" t="s">
        <v>156</v>
      </c>
      <c r="E14" s="6"/>
    </row>
    <row r="15" spans="1:5" ht="24">
      <c r="A15" s="11"/>
      <c r="B15" s="6"/>
      <c r="C15" s="6" t="s">
        <v>157</v>
      </c>
      <c r="D15" s="6" t="s">
        <v>163</v>
      </c>
      <c r="E15" s="6" t="s">
        <v>167</v>
      </c>
    </row>
    <row r="16" spans="1:5" ht="24">
      <c r="A16" s="11"/>
      <c r="B16" s="6"/>
      <c r="C16" s="6" t="s">
        <v>158</v>
      </c>
      <c r="D16" s="6" t="s">
        <v>164</v>
      </c>
      <c r="E16" s="6" t="s">
        <v>168</v>
      </c>
    </row>
    <row r="17" spans="1:5" ht="24">
      <c r="A17" s="11"/>
      <c r="B17" s="6"/>
      <c r="C17" s="6" t="s">
        <v>159</v>
      </c>
      <c r="D17" s="6" t="s">
        <v>159</v>
      </c>
      <c r="E17" s="6"/>
    </row>
    <row r="18" spans="1:5" ht="24">
      <c r="A18" s="11"/>
      <c r="B18" s="6"/>
      <c r="C18" s="6"/>
      <c r="D18" s="6"/>
      <c r="E18" s="6"/>
    </row>
    <row r="19" spans="1:5" ht="24">
      <c r="A19" s="12"/>
      <c r="B19" s="7"/>
      <c r="C19" s="7"/>
      <c r="D19" s="7"/>
      <c r="E19" s="7"/>
    </row>
  </sheetData>
  <sheetProtection/>
  <printOptions/>
  <pageMargins left="0.25" right="0.25"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indexed="15"/>
  </sheetPr>
  <dimension ref="A1:G101"/>
  <sheetViews>
    <sheetView zoomScale="85" zoomScaleNormal="85" zoomScalePageLayoutView="0" workbookViewId="0" topLeftCell="A1">
      <pane ySplit="4" topLeftCell="BM5" activePane="bottomLeft" state="frozen"/>
      <selection pane="topLeft" activeCell="A1" sqref="A1"/>
      <selection pane="bottomLeft" activeCell="D15" sqref="D15"/>
    </sheetView>
  </sheetViews>
  <sheetFormatPr defaultColWidth="9.00390625" defaultRowHeight="14.25"/>
  <cols>
    <col min="1" max="1" width="5.375" style="1" customWidth="1"/>
    <col min="2" max="2" width="12.625" style="1" customWidth="1"/>
    <col min="3" max="3" width="32.625" style="1" customWidth="1"/>
    <col min="4" max="4" width="34.125" style="1" customWidth="1"/>
    <col min="5" max="5" width="13.125" style="1" customWidth="1"/>
    <col min="6" max="6" width="10.625" style="1" customWidth="1"/>
    <col min="7" max="7" width="19.125" style="1" customWidth="1"/>
    <col min="8" max="16384" width="9.00390625" style="1" customWidth="1"/>
  </cols>
  <sheetData>
    <row r="1" spans="1:5" s="8" customFormat="1" ht="24">
      <c r="A1" s="63" t="str">
        <f>'[4]Init'!B1</f>
        <v>....</v>
      </c>
      <c r="D1" s="8" t="s">
        <v>2064</v>
      </c>
      <c r="E1" s="8" t="s">
        <v>922</v>
      </c>
    </row>
    <row r="2" spans="1:5" s="8" customFormat="1" ht="24">
      <c r="A2" s="755" t="s">
        <v>358</v>
      </c>
      <c r="B2" s="755"/>
      <c r="C2" s="755"/>
      <c r="D2" s="755"/>
      <c r="E2" s="8" t="s">
        <v>923</v>
      </c>
    </row>
    <row r="3" spans="1:5" ht="24">
      <c r="A3" s="2"/>
      <c r="E3" s="8" t="s">
        <v>924</v>
      </c>
    </row>
    <row r="4" spans="1:7" s="63" customFormat="1" ht="48">
      <c r="A4" s="431" t="s">
        <v>2046</v>
      </c>
      <c r="B4" s="431" t="s">
        <v>357</v>
      </c>
      <c r="C4" s="431" t="s">
        <v>356</v>
      </c>
      <c r="D4" s="431" t="s">
        <v>355</v>
      </c>
      <c r="E4" s="432" t="s">
        <v>1143</v>
      </c>
      <c r="F4" s="432" t="s">
        <v>1144</v>
      </c>
      <c r="G4" s="432" t="s">
        <v>354</v>
      </c>
    </row>
    <row r="5" spans="1:7" ht="24">
      <c r="A5" s="433">
        <v>1</v>
      </c>
      <c r="B5" s="434">
        <v>4033106</v>
      </c>
      <c r="C5" s="435" t="s">
        <v>2214</v>
      </c>
      <c r="D5" s="435" t="s">
        <v>2215</v>
      </c>
      <c r="E5" s="436">
        <v>66</v>
      </c>
      <c r="F5" s="437">
        <v>32</v>
      </c>
      <c r="G5" s="438">
        <v>3.5828</v>
      </c>
    </row>
    <row r="6" spans="1:7" ht="24">
      <c r="A6" s="439">
        <v>2</v>
      </c>
      <c r="B6" s="440">
        <v>4032607</v>
      </c>
      <c r="C6" s="441" t="s">
        <v>2216</v>
      </c>
      <c r="D6" s="441" t="s">
        <v>2215</v>
      </c>
      <c r="E6" s="440">
        <v>21</v>
      </c>
      <c r="F6" s="442">
        <v>21</v>
      </c>
      <c r="G6" s="443">
        <v>4.4833</v>
      </c>
    </row>
    <row r="7" spans="1:7" ht="24">
      <c r="A7" s="439">
        <v>3</v>
      </c>
      <c r="B7" s="440">
        <v>4031113</v>
      </c>
      <c r="C7" s="441" t="s">
        <v>2217</v>
      </c>
      <c r="D7" s="441" t="s">
        <v>2218</v>
      </c>
      <c r="E7" s="440">
        <v>30</v>
      </c>
      <c r="F7" s="442">
        <v>28</v>
      </c>
      <c r="G7" s="443">
        <v>4.1929</v>
      </c>
    </row>
    <row r="8" spans="1:7" ht="24">
      <c r="A8" s="439">
        <v>4</v>
      </c>
      <c r="B8" s="440">
        <v>4033206</v>
      </c>
      <c r="C8" s="441" t="s">
        <v>2219</v>
      </c>
      <c r="D8" s="441" t="s">
        <v>2218</v>
      </c>
      <c r="E8" s="440">
        <v>65</v>
      </c>
      <c r="F8" s="442">
        <v>59</v>
      </c>
      <c r="G8" s="443">
        <v>4.3712</v>
      </c>
    </row>
    <row r="9" spans="1:7" ht="24">
      <c r="A9" s="439">
        <v>5</v>
      </c>
      <c r="B9" s="440">
        <v>4032402</v>
      </c>
      <c r="C9" s="441" t="s">
        <v>2220</v>
      </c>
      <c r="D9" s="441" t="s">
        <v>2218</v>
      </c>
      <c r="E9" s="440">
        <v>30</v>
      </c>
      <c r="F9" s="442">
        <v>22</v>
      </c>
      <c r="G9" s="443">
        <v>4.8318</v>
      </c>
    </row>
    <row r="10" spans="1:7" ht="24">
      <c r="A10" s="439">
        <v>6</v>
      </c>
      <c r="B10" s="440">
        <v>4022622</v>
      </c>
      <c r="C10" s="441" t="s">
        <v>2221</v>
      </c>
      <c r="D10" s="441" t="s">
        <v>2222</v>
      </c>
      <c r="E10" s="440">
        <v>48</v>
      </c>
      <c r="F10" s="442">
        <v>48</v>
      </c>
      <c r="G10" s="443">
        <v>4.4313</v>
      </c>
    </row>
    <row r="11" spans="1:7" ht="24">
      <c r="A11" s="439">
        <v>7</v>
      </c>
      <c r="B11" s="440">
        <v>4021117</v>
      </c>
      <c r="C11" s="441" t="s">
        <v>2223</v>
      </c>
      <c r="D11" s="441" t="s">
        <v>2222</v>
      </c>
      <c r="E11" s="440">
        <v>67</v>
      </c>
      <c r="F11" s="442">
        <v>51</v>
      </c>
      <c r="G11" s="443">
        <v>4.1157</v>
      </c>
    </row>
    <row r="12" spans="1:7" ht="24">
      <c r="A12" s="439">
        <v>8</v>
      </c>
      <c r="B12" s="440">
        <v>4022203</v>
      </c>
      <c r="C12" s="441" t="s">
        <v>2224</v>
      </c>
      <c r="D12" s="441" t="s">
        <v>2222</v>
      </c>
      <c r="E12" s="440">
        <v>12</v>
      </c>
      <c r="F12" s="442">
        <v>11</v>
      </c>
      <c r="G12" s="443">
        <v>4.1455</v>
      </c>
    </row>
    <row r="13" spans="1:7" ht="24">
      <c r="A13" s="439">
        <v>9</v>
      </c>
      <c r="B13" s="440">
        <v>4091201</v>
      </c>
      <c r="C13" s="441" t="s">
        <v>2225</v>
      </c>
      <c r="D13" s="441" t="s">
        <v>2226</v>
      </c>
      <c r="E13" s="440">
        <v>162</v>
      </c>
      <c r="F13" s="442">
        <v>87</v>
      </c>
      <c r="G13" s="443">
        <v>4.2138</v>
      </c>
    </row>
    <row r="14" spans="1:7" ht="24">
      <c r="A14" s="439">
        <v>10</v>
      </c>
      <c r="B14" s="440">
        <v>1021201</v>
      </c>
      <c r="C14" s="441" t="s">
        <v>2227</v>
      </c>
      <c r="D14" s="441" t="s">
        <v>2228</v>
      </c>
      <c r="E14" s="440">
        <v>146</v>
      </c>
      <c r="F14" s="442">
        <v>97</v>
      </c>
      <c r="G14" s="443">
        <v>4.4351</v>
      </c>
    </row>
    <row r="15" spans="1:7" ht="24">
      <c r="A15" s="439"/>
      <c r="B15" s="440"/>
      <c r="C15" s="441" t="s">
        <v>2229</v>
      </c>
      <c r="D15" s="441" t="s">
        <v>2230</v>
      </c>
      <c r="E15" s="440">
        <v>118</v>
      </c>
      <c r="F15" s="442">
        <v>79</v>
      </c>
      <c r="G15" s="443">
        <v>4.1266</v>
      </c>
    </row>
    <row r="16" spans="1:7" ht="24">
      <c r="A16" s="439">
        <v>11</v>
      </c>
      <c r="B16" s="440">
        <v>1022301</v>
      </c>
      <c r="C16" s="441" t="s">
        <v>2231</v>
      </c>
      <c r="D16" s="441" t="s">
        <v>2228</v>
      </c>
      <c r="E16" s="440">
        <v>36</v>
      </c>
      <c r="F16" s="442">
        <v>23</v>
      </c>
      <c r="G16" s="443">
        <v>4.113</v>
      </c>
    </row>
    <row r="17" spans="1:7" ht="24">
      <c r="A17" s="439">
        <v>12</v>
      </c>
      <c r="B17" s="440">
        <v>1102202</v>
      </c>
      <c r="C17" s="441" t="s">
        <v>2232</v>
      </c>
      <c r="D17" s="441" t="s">
        <v>2233</v>
      </c>
      <c r="E17" s="440">
        <v>87</v>
      </c>
      <c r="F17" s="442">
        <v>71</v>
      </c>
      <c r="G17" s="443">
        <v>4.0211</v>
      </c>
    </row>
    <row r="18" spans="1:7" ht="24">
      <c r="A18" s="439">
        <v>13</v>
      </c>
      <c r="B18" s="440">
        <v>1102207</v>
      </c>
      <c r="C18" s="441" t="s">
        <v>2234</v>
      </c>
      <c r="D18" s="441" t="s">
        <v>2233</v>
      </c>
      <c r="E18" s="440">
        <v>49</v>
      </c>
      <c r="F18" s="442">
        <v>32</v>
      </c>
      <c r="G18" s="443">
        <v>4.5406</v>
      </c>
    </row>
    <row r="19" spans="1:7" ht="24">
      <c r="A19" s="584"/>
      <c r="B19" s="585"/>
      <c r="C19" s="450" t="s">
        <v>2229</v>
      </c>
      <c r="D19" s="450" t="s">
        <v>2235</v>
      </c>
      <c r="E19" s="585">
        <v>25</v>
      </c>
      <c r="F19" s="451">
        <v>19</v>
      </c>
      <c r="G19" s="452">
        <v>4.6368</v>
      </c>
    </row>
    <row r="20" spans="1:7" ht="24">
      <c r="A20" s="433">
        <v>14</v>
      </c>
      <c r="B20" s="436">
        <v>1033101</v>
      </c>
      <c r="C20" s="435" t="s">
        <v>2236</v>
      </c>
      <c r="D20" s="435" t="s">
        <v>2237</v>
      </c>
      <c r="E20" s="436">
        <v>122</v>
      </c>
      <c r="F20" s="437">
        <v>78</v>
      </c>
      <c r="G20" s="438">
        <v>4.4321</v>
      </c>
    </row>
    <row r="21" spans="1:7" ht="24">
      <c r="A21" s="444"/>
      <c r="B21" s="440"/>
      <c r="C21" s="441" t="s">
        <v>2229</v>
      </c>
      <c r="D21" s="441" t="s">
        <v>2238</v>
      </c>
      <c r="E21" s="440">
        <v>50</v>
      </c>
      <c r="F21" s="442">
        <v>13</v>
      </c>
      <c r="G21" s="443">
        <v>4.0923</v>
      </c>
    </row>
    <row r="22" spans="1:7" ht="24">
      <c r="A22" s="445">
        <v>15</v>
      </c>
      <c r="B22" s="446">
        <v>1031301</v>
      </c>
      <c r="C22" s="441" t="s">
        <v>2239</v>
      </c>
      <c r="D22" s="441" t="s">
        <v>2240</v>
      </c>
      <c r="E22" s="446">
        <v>172</v>
      </c>
      <c r="F22" s="442">
        <v>150</v>
      </c>
      <c r="G22" s="443">
        <v>4.4453</v>
      </c>
    </row>
    <row r="23" spans="1:7" ht="24">
      <c r="A23" s="445"/>
      <c r="B23" s="446"/>
      <c r="C23" s="441" t="s">
        <v>2229</v>
      </c>
      <c r="D23" s="441" t="s">
        <v>2237</v>
      </c>
      <c r="E23" s="446">
        <v>58</v>
      </c>
      <c r="F23" s="442">
        <v>41</v>
      </c>
      <c r="G23" s="443">
        <v>4.139</v>
      </c>
    </row>
    <row r="24" spans="1:7" ht="24">
      <c r="A24" s="445"/>
      <c r="B24" s="446"/>
      <c r="C24" s="441" t="s">
        <v>2229</v>
      </c>
      <c r="D24" s="441" t="s">
        <v>2241</v>
      </c>
      <c r="E24" s="446">
        <v>71</v>
      </c>
      <c r="F24" s="442">
        <v>47</v>
      </c>
      <c r="G24" s="443">
        <v>4.2191</v>
      </c>
    </row>
    <row r="25" spans="1:7" ht="43.5">
      <c r="A25" s="445">
        <v>16</v>
      </c>
      <c r="B25" s="446">
        <v>1035201</v>
      </c>
      <c r="C25" s="447" t="s">
        <v>2242</v>
      </c>
      <c r="D25" s="441" t="s">
        <v>2240</v>
      </c>
      <c r="E25" s="446">
        <v>35</v>
      </c>
      <c r="F25" s="442">
        <v>31</v>
      </c>
      <c r="G25" s="443">
        <v>4.4677</v>
      </c>
    </row>
    <row r="26" spans="1:7" ht="24">
      <c r="A26" s="445">
        <v>17</v>
      </c>
      <c r="B26" s="446">
        <v>1132205</v>
      </c>
      <c r="C26" s="441" t="s">
        <v>2243</v>
      </c>
      <c r="D26" s="441" t="s">
        <v>2244</v>
      </c>
      <c r="E26" s="446">
        <v>136</v>
      </c>
      <c r="F26" s="442">
        <v>40</v>
      </c>
      <c r="G26" s="443">
        <v>4.205</v>
      </c>
    </row>
    <row r="27" spans="1:7" ht="24">
      <c r="A27" s="445">
        <v>18</v>
      </c>
      <c r="B27" s="446">
        <v>1131102</v>
      </c>
      <c r="C27" s="441" t="s">
        <v>2245</v>
      </c>
      <c r="D27" s="441" t="s">
        <v>2244</v>
      </c>
      <c r="E27" s="446">
        <v>118</v>
      </c>
      <c r="F27" s="442">
        <v>91</v>
      </c>
      <c r="G27" s="443">
        <v>4.4495</v>
      </c>
    </row>
    <row r="28" spans="1:7" ht="24">
      <c r="A28" s="445">
        <v>19</v>
      </c>
      <c r="B28" s="446">
        <v>1132203</v>
      </c>
      <c r="C28" s="441" t="s">
        <v>2246</v>
      </c>
      <c r="D28" s="441" t="s">
        <v>2247</v>
      </c>
      <c r="E28" s="446">
        <v>109</v>
      </c>
      <c r="F28" s="442">
        <v>79</v>
      </c>
      <c r="G28" s="443">
        <v>4.457</v>
      </c>
    </row>
    <row r="29" spans="1:7" ht="24">
      <c r="A29" s="445">
        <v>20</v>
      </c>
      <c r="B29" s="446">
        <v>1133202</v>
      </c>
      <c r="C29" s="441" t="s">
        <v>2248</v>
      </c>
      <c r="D29" s="441" t="s">
        <v>2247</v>
      </c>
      <c r="E29" s="446">
        <v>101</v>
      </c>
      <c r="F29" s="442">
        <v>89</v>
      </c>
      <c r="G29" s="443">
        <v>4.4506</v>
      </c>
    </row>
    <row r="30" spans="1:7" ht="24">
      <c r="A30" s="445">
        <v>21</v>
      </c>
      <c r="B30" s="446">
        <v>2531106</v>
      </c>
      <c r="C30" s="441" t="s">
        <v>2249</v>
      </c>
      <c r="D30" s="441" t="s">
        <v>2250</v>
      </c>
      <c r="E30" s="446">
        <v>198</v>
      </c>
      <c r="F30" s="442">
        <v>80</v>
      </c>
      <c r="G30" s="443">
        <v>3.7738</v>
      </c>
    </row>
    <row r="31" spans="1:7" ht="24">
      <c r="A31" s="445">
        <v>22</v>
      </c>
      <c r="B31" s="446">
        <v>1642301</v>
      </c>
      <c r="C31" s="441" t="s">
        <v>2251</v>
      </c>
      <c r="D31" s="441" t="s">
        <v>2252</v>
      </c>
      <c r="E31" s="446">
        <v>99</v>
      </c>
      <c r="F31" s="442">
        <v>81</v>
      </c>
      <c r="G31" s="443">
        <v>4.4148</v>
      </c>
    </row>
    <row r="32" spans="1:7" ht="24">
      <c r="A32" s="445">
        <v>23</v>
      </c>
      <c r="B32" s="446">
        <v>1642307</v>
      </c>
      <c r="C32" s="441" t="s">
        <v>2253</v>
      </c>
      <c r="D32" s="441" t="s">
        <v>2254</v>
      </c>
      <c r="E32" s="446">
        <v>36</v>
      </c>
      <c r="F32" s="442">
        <v>36</v>
      </c>
      <c r="G32" s="443">
        <v>3.9639</v>
      </c>
    </row>
    <row r="33" spans="1:7" ht="24">
      <c r="A33" s="445">
        <v>24</v>
      </c>
      <c r="B33" s="446">
        <v>1641101</v>
      </c>
      <c r="C33" s="441" t="s">
        <v>2255</v>
      </c>
      <c r="D33" s="441" t="s">
        <v>2254</v>
      </c>
      <c r="E33" s="446">
        <v>116</v>
      </c>
      <c r="F33" s="442">
        <v>80</v>
      </c>
      <c r="G33" s="443">
        <v>4.3675</v>
      </c>
    </row>
    <row r="34" spans="1:7" ht="24">
      <c r="A34" s="445">
        <v>25</v>
      </c>
      <c r="B34" s="446">
        <v>2533207</v>
      </c>
      <c r="C34" s="441" t="s">
        <v>2256</v>
      </c>
      <c r="D34" s="441" t="s">
        <v>2257</v>
      </c>
      <c r="E34" s="446">
        <v>116</v>
      </c>
      <c r="F34" s="442">
        <v>104</v>
      </c>
      <c r="G34" s="443">
        <v>4.3635</v>
      </c>
    </row>
    <row r="35" spans="1:7" ht="24">
      <c r="A35" s="445">
        <v>26</v>
      </c>
      <c r="B35" s="446">
        <v>1073902</v>
      </c>
      <c r="C35" s="441" t="s">
        <v>2258</v>
      </c>
      <c r="D35" s="441" t="s">
        <v>2259</v>
      </c>
      <c r="E35" s="446">
        <v>36</v>
      </c>
      <c r="F35" s="442">
        <v>35</v>
      </c>
      <c r="G35" s="443">
        <v>3.8686</v>
      </c>
    </row>
    <row r="36" spans="1:7" ht="24">
      <c r="A36" s="448">
        <v>27</v>
      </c>
      <c r="B36" s="449">
        <v>1072303</v>
      </c>
      <c r="C36" s="450" t="s">
        <v>2260</v>
      </c>
      <c r="D36" s="450" t="s">
        <v>2259</v>
      </c>
      <c r="E36" s="449">
        <v>39</v>
      </c>
      <c r="F36" s="451">
        <v>39</v>
      </c>
      <c r="G36" s="452">
        <v>3.6538</v>
      </c>
    </row>
    <row r="37" spans="1:7" ht="24">
      <c r="A37" s="582"/>
      <c r="B37" s="583"/>
      <c r="C37" s="435" t="s">
        <v>2229</v>
      </c>
      <c r="D37" s="435" t="s">
        <v>1653</v>
      </c>
      <c r="E37" s="583">
        <v>76</v>
      </c>
      <c r="F37" s="437">
        <v>67</v>
      </c>
      <c r="G37" s="438">
        <v>4.5851</v>
      </c>
    </row>
    <row r="38" spans="1:7" ht="24">
      <c r="A38" s="445">
        <v>28</v>
      </c>
      <c r="B38" s="446">
        <v>1003101</v>
      </c>
      <c r="C38" s="441" t="s">
        <v>2261</v>
      </c>
      <c r="D38" s="441" t="s">
        <v>2259</v>
      </c>
      <c r="E38" s="446">
        <v>92</v>
      </c>
      <c r="F38" s="442">
        <v>92</v>
      </c>
      <c r="G38" s="443">
        <v>4.3087</v>
      </c>
    </row>
    <row r="39" spans="1:7" ht="24">
      <c r="A39" s="445"/>
      <c r="B39" s="446"/>
      <c r="C39" s="441" t="s">
        <v>2229</v>
      </c>
      <c r="D39" s="441" t="s">
        <v>2262</v>
      </c>
      <c r="E39" s="446">
        <v>107</v>
      </c>
      <c r="F39" s="442">
        <v>92</v>
      </c>
      <c r="G39" s="443">
        <v>4.275</v>
      </c>
    </row>
    <row r="40" spans="1:7" ht="24">
      <c r="A40" s="445"/>
      <c r="B40" s="446"/>
      <c r="C40" s="441" t="s">
        <v>2229</v>
      </c>
      <c r="D40" s="441" t="s">
        <v>2263</v>
      </c>
      <c r="E40" s="446">
        <v>127</v>
      </c>
      <c r="F40" s="442">
        <v>59</v>
      </c>
      <c r="G40" s="443">
        <v>4.5915</v>
      </c>
    </row>
    <row r="41" spans="1:7" ht="24">
      <c r="A41" s="445"/>
      <c r="B41" s="446"/>
      <c r="C41" s="441" t="s">
        <v>2229</v>
      </c>
      <c r="D41" s="441" t="s">
        <v>2264</v>
      </c>
      <c r="E41" s="446">
        <v>215</v>
      </c>
      <c r="F41" s="442">
        <v>190</v>
      </c>
      <c r="G41" s="443">
        <v>4.4416</v>
      </c>
    </row>
    <row r="42" spans="1:7" ht="24">
      <c r="A42" s="445"/>
      <c r="B42" s="446"/>
      <c r="C42" s="441" t="s">
        <v>2229</v>
      </c>
      <c r="D42" s="441" t="s">
        <v>2265</v>
      </c>
      <c r="E42" s="446">
        <v>206</v>
      </c>
      <c r="F42" s="442">
        <v>165</v>
      </c>
      <c r="G42" s="443">
        <v>4.3273</v>
      </c>
    </row>
    <row r="43" spans="1:7" ht="24">
      <c r="A43" s="445">
        <v>29</v>
      </c>
      <c r="B43" s="446">
        <v>1071101</v>
      </c>
      <c r="C43" s="441" t="s">
        <v>1181</v>
      </c>
      <c r="D43" s="441" t="s">
        <v>2259</v>
      </c>
      <c r="E43" s="446">
        <v>111</v>
      </c>
      <c r="F43" s="442">
        <v>108</v>
      </c>
      <c r="G43" s="443">
        <v>4.5333</v>
      </c>
    </row>
    <row r="44" spans="1:7" ht="24">
      <c r="A44" s="445">
        <v>30</v>
      </c>
      <c r="B44" s="446">
        <v>1012101</v>
      </c>
      <c r="C44" s="441" t="s">
        <v>2266</v>
      </c>
      <c r="D44" s="441" t="s">
        <v>2267</v>
      </c>
      <c r="E44" s="446">
        <v>80</v>
      </c>
      <c r="F44" s="442">
        <v>69</v>
      </c>
      <c r="G44" s="443">
        <v>4.5464</v>
      </c>
    </row>
    <row r="45" spans="1:7" ht="24">
      <c r="A45" s="445"/>
      <c r="B45" s="446"/>
      <c r="C45" s="441" t="s">
        <v>2229</v>
      </c>
      <c r="D45" s="441" t="s">
        <v>2268</v>
      </c>
      <c r="E45" s="446">
        <v>90</v>
      </c>
      <c r="F45" s="442">
        <v>47</v>
      </c>
      <c r="G45" s="443">
        <v>4.4681</v>
      </c>
    </row>
    <row r="46" spans="1:7" ht="24">
      <c r="A46" s="445"/>
      <c r="B46" s="446"/>
      <c r="C46" s="441" t="s">
        <v>2229</v>
      </c>
      <c r="D46" s="441" t="s">
        <v>2269</v>
      </c>
      <c r="E46" s="446">
        <v>99</v>
      </c>
      <c r="F46" s="442">
        <v>89</v>
      </c>
      <c r="G46" s="443">
        <v>4.0989</v>
      </c>
    </row>
    <row r="47" spans="1:7" ht="24">
      <c r="A47" s="445"/>
      <c r="B47" s="446"/>
      <c r="C47" s="441" t="s">
        <v>2229</v>
      </c>
      <c r="D47" s="441" t="s">
        <v>2270</v>
      </c>
      <c r="E47" s="446">
        <v>76</v>
      </c>
      <c r="F47" s="442">
        <v>75</v>
      </c>
      <c r="G47" s="443">
        <v>4.3693</v>
      </c>
    </row>
    <row r="48" spans="1:7" ht="24">
      <c r="A48" s="445"/>
      <c r="B48" s="446"/>
      <c r="C48" s="441" t="s">
        <v>2229</v>
      </c>
      <c r="D48" s="441" t="s">
        <v>2271</v>
      </c>
      <c r="E48" s="446">
        <v>73</v>
      </c>
      <c r="F48" s="442">
        <v>58</v>
      </c>
      <c r="G48" s="443">
        <v>4.5138</v>
      </c>
    </row>
    <row r="49" spans="1:7" ht="24">
      <c r="A49" s="445"/>
      <c r="B49" s="446"/>
      <c r="C49" s="441" t="s">
        <v>2229</v>
      </c>
      <c r="D49" s="441" t="s">
        <v>2272</v>
      </c>
      <c r="E49" s="446">
        <v>116</v>
      </c>
      <c r="F49" s="442">
        <v>34</v>
      </c>
      <c r="G49" s="443">
        <v>4.4471</v>
      </c>
    </row>
    <row r="50" spans="1:7" ht="24">
      <c r="A50" s="445"/>
      <c r="B50" s="446"/>
      <c r="C50" s="441" t="s">
        <v>2229</v>
      </c>
      <c r="D50" s="441" t="s">
        <v>2273</v>
      </c>
      <c r="E50" s="446">
        <v>101</v>
      </c>
      <c r="F50" s="442">
        <v>49</v>
      </c>
      <c r="G50" s="443">
        <v>4.5</v>
      </c>
    </row>
    <row r="51" spans="1:7" ht="24">
      <c r="A51" s="445">
        <v>31</v>
      </c>
      <c r="B51" s="446">
        <v>1103108</v>
      </c>
      <c r="C51" s="441" t="s">
        <v>2274</v>
      </c>
      <c r="D51" s="441" t="s">
        <v>2275</v>
      </c>
      <c r="E51" s="446">
        <v>98</v>
      </c>
      <c r="F51" s="442">
        <v>58</v>
      </c>
      <c r="G51" s="443">
        <v>4.4155</v>
      </c>
    </row>
    <row r="52" spans="1:7" ht="24">
      <c r="A52" s="445">
        <v>32</v>
      </c>
      <c r="B52" s="446">
        <v>1102112</v>
      </c>
      <c r="C52" s="441" t="s">
        <v>2276</v>
      </c>
      <c r="D52" s="441" t="s">
        <v>2275</v>
      </c>
      <c r="E52" s="446">
        <v>87</v>
      </c>
      <c r="F52" s="442">
        <v>20</v>
      </c>
      <c r="G52" s="443">
        <v>4.01</v>
      </c>
    </row>
    <row r="53" spans="1:7" ht="24">
      <c r="A53" s="445">
        <v>33</v>
      </c>
      <c r="B53" s="446">
        <v>1082101</v>
      </c>
      <c r="C53" s="441" t="s">
        <v>2277</v>
      </c>
      <c r="D53" s="441" t="s">
        <v>2278</v>
      </c>
      <c r="E53" s="446">
        <v>167</v>
      </c>
      <c r="F53" s="442">
        <v>75</v>
      </c>
      <c r="G53" s="443">
        <v>4.336</v>
      </c>
    </row>
    <row r="54" spans="1:7" ht="24">
      <c r="A54" s="448">
        <v>34</v>
      </c>
      <c r="B54" s="449">
        <v>2543408</v>
      </c>
      <c r="C54" s="450" t="s">
        <v>2279</v>
      </c>
      <c r="D54" s="450" t="s">
        <v>2280</v>
      </c>
      <c r="E54" s="449">
        <v>99</v>
      </c>
      <c r="F54" s="451">
        <v>84</v>
      </c>
      <c r="G54" s="452">
        <v>4.6369</v>
      </c>
    </row>
    <row r="55" spans="1:7" ht="48">
      <c r="A55" s="582">
        <v>35</v>
      </c>
      <c r="B55" s="583">
        <v>2544208</v>
      </c>
      <c r="C55" s="435" t="s">
        <v>2281</v>
      </c>
      <c r="D55" s="435" t="s">
        <v>2280</v>
      </c>
      <c r="E55" s="583">
        <v>38</v>
      </c>
      <c r="F55" s="437">
        <v>35</v>
      </c>
      <c r="G55" s="438">
        <v>4.2229</v>
      </c>
    </row>
    <row r="56" spans="1:7" ht="24">
      <c r="A56" s="463">
        <v>36</v>
      </c>
      <c r="B56" s="464">
        <v>1101208</v>
      </c>
      <c r="C56" s="458" t="s">
        <v>2282</v>
      </c>
      <c r="D56" s="458" t="s">
        <v>2283</v>
      </c>
      <c r="E56" s="464">
        <v>100</v>
      </c>
      <c r="F56" s="459">
        <v>97</v>
      </c>
      <c r="G56" s="460">
        <v>4.3124</v>
      </c>
    </row>
    <row r="57" spans="1:7" ht="43.5">
      <c r="A57" s="461">
        <v>37</v>
      </c>
      <c r="B57" s="462">
        <v>1103704</v>
      </c>
      <c r="C57" s="465" t="s">
        <v>2284</v>
      </c>
      <c r="D57" s="454" t="s">
        <v>2235</v>
      </c>
      <c r="E57" s="462">
        <v>100</v>
      </c>
      <c r="F57" s="455">
        <v>99</v>
      </c>
      <c r="G57" s="456">
        <v>4.3475</v>
      </c>
    </row>
    <row r="58" spans="1:7" ht="24">
      <c r="A58" s="445">
        <v>38</v>
      </c>
      <c r="B58" s="446">
        <v>1132204</v>
      </c>
      <c r="C58" s="441" t="s">
        <v>2285</v>
      </c>
      <c r="D58" s="441" t="s">
        <v>2286</v>
      </c>
      <c r="E58" s="446">
        <v>101</v>
      </c>
      <c r="F58" s="442">
        <v>73</v>
      </c>
      <c r="G58" s="443">
        <v>4.6219</v>
      </c>
    </row>
    <row r="59" spans="1:7" ht="24">
      <c r="A59" s="445">
        <v>39</v>
      </c>
      <c r="B59" s="446">
        <v>1523101</v>
      </c>
      <c r="C59" s="441" t="s">
        <v>2287</v>
      </c>
      <c r="D59" s="441" t="s">
        <v>2288</v>
      </c>
      <c r="E59" s="446">
        <v>198</v>
      </c>
      <c r="F59" s="442">
        <v>119</v>
      </c>
      <c r="G59" s="443">
        <v>4.5504</v>
      </c>
    </row>
    <row r="60" spans="1:7" ht="48">
      <c r="A60" s="445">
        <v>40</v>
      </c>
      <c r="B60" s="446">
        <v>1095101</v>
      </c>
      <c r="C60" s="441" t="s">
        <v>2289</v>
      </c>
      <c r="D60" s="441" t="s">
        <v>2290</v>
      </c>
      <c r="E60" s="446">
        <v>144</v>
      </c>
      <c r="F60" s="442">
        <v>142</v>
      </c>
      <c r="G60" s="443">
        <v>4.3979</v>
      </c>
    </row>
    <row r="61" spans="1:7" ht="24">
      <c r="A61" s="445">
        <v>41</v>
      </c>
      <c r="B61" s="446">
        <v>1132102</v>
      </c>
      <c r="C61" s="441" t="s">
        <v>2291</v>
      </c>
      <c r="D61" s="441" t="s">
        <v>2292</v>
      </c>
      <c r="E61" s="446">
        <v>102</v>
      </c>
      <c r="F61" s="442">
        <v>41</v>
      </c>
      <c r="G61" s="443">
        <v>4.4317</v>
      </c>
    </row>
    <row r="62" spans="1:7" ht="24">
      <c r="A62" s="445">
        <v>42</v>
      </c>
      <c r="B62" s="446">
        <v>1133303</v>
      </c>
      <c r="C62" s="441" t="s">
        <v>2293</v>
      </c>
      <c r="D62" s="441" t="s">
        <v>2294</v>
      </c>
      <c r="E62" s="446">
        <v>126</v>
      </c>
      <c r="F62" s="442">
        <v>43</v>
      </c>
      <c r="G62" s="443">
        <v>4.5535</v>
      </c>
    </row>
    <row r="63" spans="1:7" ht="24">
      <c r="A63" s="445">
        <v>43</v>
      </c>
      <c r="B63" s="446">
        <v>1132103</v>
      </c>
      <c r="C63" s="441" t="s">
        <v>2295</v>
      </c>
      <c r="D63" s="441" t="s">
        <v>2296</v>
      </c>
      <c r="E63" s="446">
        <v>110</v>
      </c>
      <c r="F63" s="442">
        <v>41</v>
      </c>
      <c r="G63" s="443">
        <v>4.5366</v>
      </c>
    </row>
    <row r="64" spans="1:7" ht="24">
      <c r="A64" s="445">
        <v>44</v>
      </c>
      <c r="B64" s="446">
        <v>4052106</v>
      </c>
      <c r="C64" s="441" t="s">
        <v>2297</v>
      </c>
      <c r="D64" s="441" t="s">
        <v>2298</v>
      </c>
      <c r="E64" s="446">
        <v>105</v>
      </c>
      <c r="F64" s="442">
        <v>87</v>
      </c>
      <c r="G64" s="443">
        <v>4.5678</v>
      </c>
    </row>
    <row r="65" spans="1:7" ht="48">
      <c r="A65" s="445">
        <v>45</v>
      </c>
      <c r="B65" s="446">
        <v>1025111</v>
      </c>
      <c r="C65" s="441" t="s">
        <v>2299</v>
      </c>
      <c r="D65" s="441" t="s">
        <v>2300</v>
      </c>
      <c r="E65" s="446">
        <v>36</v>
      </c>
      <c r="F65" s="442">
        <v>33</v>
      </c>
      <c r="G65" s="443">
        <v>4.3061</v>
      </c>
    </row>
    <row r="66" spans="1:7" ht="48">
      <c r="A66" s="445">
        <v>46</v>
      </c>
      <c r="B66" s="446">
        <v>1072301</v>
      </c>
      <c r="C66" s="441" t="s">
        <v>2301</v>
      </c>
      <c r="D66" s="441" t="s">
        <v>2300</v>
      </c>
      <c r="E66" s="446">
        <v>108</v>
      </c>
      <c r="F66" s="442">
        <v>67</v>
      </c>
      <c r="G66" s="443">
        <v>4.3149</v>
      </c>
    </row>
    <row r="67" spans="1:7" ht="24">
      <c r="A67" s="448">
        <v>47</v>
      </c>
      <c r="B67" s="449">
        <v>1053701</v>
      </c>
      <c r="C67" s="450" t="s">
        <v>2302</v>
      </c>
      <c r="D67" s="450" t="s">
        <v>2303</v>
      </c>
      <c r="E67" s="449">
        <v>217</v>
      </c>
      <c r="F67" s="451">
        <v>41</v>
      </c>
      <c r="G67" s="452">
        <v>4.4122</v>
      </c>
    </row>
    <row r="68" spans="1:7" ht="24">
      <c r="A68" s="582"/>
      <c r="B68" s="583"/>
      <c r="C68" s="435" t="s">
        <v>2229</v>
      </c>
      <c r="D68" s="435" t="s">
        <v>2304</v>
      </c>
      <c r="E68" s="583">
        <v>150</v>
      </c>
      <c r="F68" s="437">
        <v>117</v>
      </c>
      <c r="G68" s="438">
        <v>4.2291</v>
      </c>
    </row>
    <row r="69" spans="1:7" ht="24">
      <c r="A69" s="445">
        <v>48</v>
      </c>
      <c r="B69" s="446">
        <v>1094601</v>
      </c>
      <c r="C69" s="441" t="s">
        <v>2305</v>
      </c>
      <c r="D69" s="441" t="s">
        <v>2306</v>
      </c>
      <c r="E69" s="446">
        <v>27</v>
      </c>
      <c r="F69" s="442">
        <v>13</v>
      </c>
      <c r="G69" s="443">
        <v>4.1692</v>
      </c>
    </row>
    <row r="70" spans="1:7" ht="24">
      <c r="A70" s="445">
        <v>49</v>
      </c>
      <c r="B70" s="446">
        <v>1042107</v>
      </c>
      <c r="C70" s="441" t="s">
        <v>2307</v>
      </c>
      <c r="D70" s="441" t="s">
        <v>2308</v>
      </c>
      <c r="E70" s="446">
        <v>21</v>
      </c>
      <c r="F70" s="442">
        <v>19</v>
      </c>
      <c r="G70" s="443">
        <v>4.6211</v>
      </c>
    </row>
    <row r="71" spans="1:7" ht="24">
      <c r="A71" s="445"/>
      <c r="B71" s="446"/>
      <c r="C71" s="441" t="s">
        <v>2229</v>
      </c>
      <c r="D71" s="441" t="s">
        <v>2309</v>
      </c>
      <c r="E71" s="446">
        <v>37</v>
      </c>
      <c r="F71" s="442">
        <v>35</v>
      </c>
      <c r="G71" s="443">
        <v>3.7286</v>
      </c>
    </row>
    <row r="72" spans="1:7" ht="24">
      <c r="A72" s="463"/>
      <c r="B72" s="464"/>
      <c r="C72" s="458" t="s">
        <v>2229</v>
      </c>
      <c r="D72" s="458" t="s">
        <v>2310</v>
      </c>
      <c r="E72" s="464">
        <v>31</v>
      </c>
      <c r="F72" s="459">
        <v>12</v>
      </c>
      <c r="G72" s="460">
        <v>4.4083</v>
      </c>
    </row>
    <row r="73" spans="1:7" ht="24">
      <c r="A73" s="461">
        <v>50</v>
      </c>
      <c r="B73" s="462">
        <v>1043302</v>
      </c>
      <c r="C73" s="454" t="s">
        <v>2311</v>
      </c>
      <c r="D73" s="454" t="s">
        <v>2308</v>
      </c>
      <c r="E73" s="462">
        <v>38</v>
      </c>
      <c r="F73" s="455">
        <v>19</v>
      </c>
      <c r="G73" s="456">
        <v>4.2105</v>
      </c>
    </row>
    <row r="74" spans="1:7" ht="24">
      <c r="A74" s="445"/>
      <c r="B74" s="446"/>
      <c r="C74" s="441" t="s">
        <v>2229</v>
      </c>
      <c r="D74" s="441" t="s">
        <v>2263</v>
      </c>
      <c r="E74" s="446">
        <v>19</v>
      </c>
      <c r="F74" s="442">
        <v>18</v>
      </c>
      <c r="G74" s="443">
        <v>4.4222</v>
      </c>
    </row>
    <row r="75" spans="1:7" ht="24">
      <c r="A75" s="445"/>
      <c r="B75" s="446"/>
      <c r="C75" s="441" t="s">
        <v>2229</v>
      </c>
      <c r="D75" s="441" t="s">
        <v>781</v>
      </c>
      <c r="E75" s="446">
        <v>33</v>
      </c>
      <c r="F75" s="442">
        <v>29</v>
      </c>
      <c r="G75" s="443">
        <v>4.0931</v>
      </c>
    </row>
    <row r="76" spans="1:7" ht="24">
      <c r="A76" s="445"/>
      <c r="B76" s="446"/>
      <c r="C76" s="441" t="s">
        <v>2229</v>
      </c>
      <c r="D76" s="441" t="s">
        <v>2310</v>
      </c>
      <c r="E76" s="446">
        <v>27</v>
      </c>
      <c r="F76" s="442">
        <v>12</v>
      </c>
      <c r="G76" s="443">
        <v>4.5833</v>
      </c>
    </row>
    <row r="77" spans="1:7" ht="24">
      <c r="A77" s="445">
        <v>51</v>
      </c>
      <c r="B77" s="446">
        <v>1072307</v>
      </c>
      <c r="C77" s="441" t="s">
        <v>2312</v>
      </c>
      <c r="D77" s="441" t="s">
        <v>842</v>
      </c>
      <c r="E77" s="446">
        <v>125</v>
      </c>
      <c r="F77" s="442">
        <v>104</v>
      </c>
      <c r="G77" s="443">
        <v>4.3519</v>
      </c>
    </row>
    <row r="78" spans="1:7" ht="24">
      <c r="A78" s="445">
        <v>52</v>
      </c>
      <c r="B78" s="446">
        <v>2541301</v>
      </c>
      <c r="C78" s="441" t="s">
        <v>2313</v>
      </c>
      <c r="D78" s="441" t="s">
        <v>2314</v>
      </c>
      <c r="E78" s="446">
        <v>119</v>
      </c>
      <c r="F78" s="442">
        <v>91</v>
      </c>
      <c r="G78" s="443">
        <v>4.0934</v>
      </c>
    </row>
    <row r="79" spans="1:7" ht="24">
      <c r="A79" s="445">
        <v>53</v>
      </c>
      <c r="B79" s="446">
        <v>1052401</v>
      </c>
      <c r="C79" s="441" t="s">
        <v>2315</v>
      </c>
      <c r="D79" s="441" t="s">
        <v>2316</v>
      </c>
      <c r="E79" s="446">
        <v>77</v>
      </c>
      <c r="F79" s="442">
        <v>57</v>
      </c>
      <c r="G79" s="443">
        <v>4.407</v>
      </c>
    </row>
    <row r="80" spans="1:7" ht="24">
      <c r="A80" s="445"/>
      <c r="B80" s="446"/>
      <c r="C80" s="441" t="s">
        <v>2229</v>
      </c>
      <c r="D80" s="441" t="s">
        <v>36</v>
      </c>
      <c r="E80" s="446">
        <v>116</v>
      </c>
      <c r="F80" s="442">
        <v>88</v>
      </c>
      <c r="G80" s="443">
        <v>4.4057</v>
      </c>
    </row>
    <row r="81" spans="1:7" ht="24">
      <c r="A81" s="445"/>
      <c r="B81" s="446"/>
      <c r="C81" s="441" t="s">
        <v>2229</v>
      </c>
      <c r="D81" s="441" t="s">
        <v>2317</v>
      </c>
      <c r="E81" s="446">
        <v>102</v>
      </c>
      <c r="F81" s="442">
        <v>22</v>
      </c>
      <c r="G81" s="443">
        <v>4.6136</v>
      </c>
    </row>
    <row r="82" spans="1:7" ht="24">
      <c r="A82" s="445">
        <v>54</v>
      </c>
      <c r="B82" s="446">
        <v>1133101</v>
      </c>
      <c r="C82" s="441" t="s">
        <v>2318</v>
      </c>
      <c r="D82" s="441" t="s">
        <v>2319</v>
      </c>
      <c r="E82" s="446">
        <v>211</v>
      </c>
      <c r="F82" s="442">
        <v>136</v>
      </c>
      <c r="G82" s="443">
        <v>4.389</v>
      </c>
    </row>
    <row r="83" spans="1:7" ht="24">
      <c r="A83" s="445">
        <v>55</v>
      </c>
      <c r="B83" s="446">
        <v>1072302</v>
      </c>
      <c r="C83" s="441" t="s">
        <v>2320</v>
      </c>
      <c r="D83" s="441" t="s">
        <v>1653</v>
      </c>
      <c r="E83" s="446">
        <v>76</v>
      </c>
      <c r="F83" s="442">
        <v>66</v>
      </c>
      <c r="G83" s="443">
        <v>4.5924</v>
      </c>
    </row>
    <row r="84" spans="1:7" ht="24">
      <c r="A84" s="445">
        <v>56</v>
      </c>
      <c r="B84" s="446">
        <v>1132201</v>
      </c>
      <c r="C84" s="441" t="s">
        <v>2321</v>
      </c>
      <c r="D84" s="441" t="s">
        <v>2319</v>
      </c>
      <c r="E84" s="446">
        <v>118</v>
      </c>
      <c r="F84" s="442">
        <v>38</v>
      </c>
      <c r="G84" s="443">
        <v>4.5579</v>
      </c>
    </row>
    <row r="85" spans="1:7" ht="24">
      <c r="A85" s="448">
        <v>57</v>
      </c>
      <c r="B85" s="449">
        <v>1052503</v>
      </c>
      <c r="C85" s="450" t="s">
        <v>2322</v>
      </c>
      <c r="D85" s="450" t="s">
        <v>36</v>
      </c>
      <c r="E85" s="449">
        <v>36</v>
      </c>
      <c r="F85" s="451">
        <v>29</v>
      </c>
      <c r="G85" s="452">
        <v>4.4172</v>
      </c>
    </row>
    <row r="86" spans="1:7" ht="24">
      <c r="A86" s="582">
        <v>58</v>
      </c>
      <c r="B86" s="583">
        <v>2553308</v>
      </c>
      <c r="C86" s="435" t="s">
        <v>2323</v>
      </c>
      <c r="D86" s="435" t="s">
        <v>781</v>
      </c>
      <c r="E86" s="583">
        <v>70</v>
      </c>
      <c r="F86" s="437">
        <v>35</v>
      </c>
      <c r="G86" s="438">
        <v>4.1371</v>
      </c>
    </row>
    <row r="87" spans="1:7" ht="24">
      <c r="A87" s="445">
        <v>59</v>
      </c>
      <c r="B87" s="446">
        <v>1073405</v>
      </c>
      <c r="C87" s="441" t="s">
        <v>2324</v>
      </c>
      <c r="D87" s="441" t="s">
        <v>841</v>
      </c>
      <c r="E87" s="446">
        <v>108</v>
      </c>
      <c r="F87" s="442">
        <v>92</v>
      </c>
      <c r="G87" s="443">
        <v>4.3293</v>
      </c>
    </row>
    <row r="88" spans="1:7" ht="24">
      <c r="A88" s="445">
        <v>60</v>
      </c>
      <c r="B88" s="446">
        <v>1022301</v>
      </c>
      <c r="C88" s="441" t="s">
        <v>2325</v>
      </c>
      <c r="D88" s="441" t="s">
        <v>2116</v>
      </c>
      <c r="E88" s="446">
        <v>85</v>
      </c>
      <c r="F88" s="442">
        <v>56</v>
      </c>
      <c r="G88" s="443">
        <v>4.7839</v>
      </c>
    </row>
    <row r="89" spans="1:7" ht="24">
      <c r="A89" s="445"/>
      <c r="B89" s="446"/>
      <c r="C89" s="441" t="s">
        <v>2229</v>
      </c>
      <c r="D89" s="441" t="s">
        <v>2326</v>
      </c>
      <c r="E89" s="446">
        <v>67</v>
      </c>
      <c r="F89" s="442">
        <v>39</v>
      </c>
      <c r="G89" s="443">
        <v>4.4923</v>
      </c>
    </row>
    <row r="90" spans="1:7" ht="24">
      <c r="A90" s="445">
        <v>61</v>
      </c>
      <c r="B90" s="446">
        <v>1091404</v>
      </c>
      <c r="C90" s="441" t="s">
        <v>2327</v>
      </c>
      <c r="D90" s="441" t="s">
        <v>2328</v>
      </c>
      <c r="E90" s="446">
        <v>77</v>
      </c>
      <c r="F90" s="442">
        <v>62</v>
      </c>
      <c r="G90" s="443">
        <v>3.9774</v>
      </c>
    </row>
    <row r="91" spans="1:7" ht="24">
      <c r="A91" s="445">
        <v>62</v>
      </c>
      <c r="B91" s="446">
        <v>1133201</v>
      </c>
      <c r="C91" s="441" t="s">
        <v>2329</v>
      </c>
      <c r="D91" s="441" t="s">
        <v>2330</v>
      </c>
      <c r="E91" s="446">
        <v>110</v>
      </c>
      <c r="F91" s="442">
        <v>73</v>
      </c>
      <c r="G91" s="443">
        <v>4.3712</v>
      </c>
    </row>
    <row r="92" spans="1:7" ht="43.5">
      <c r="A92" s="445">
        <v>63</v>
      </c>
      <c r="B92" s="446">
        <v>1071106</v>
      </c>
      <c r="C92" s="447" t="s">
        <v>2331</v>
      </c>
      <c r="D92" s="441" t="s">
        <v>841</v>
      </c>
      <c r="E92" s="446">
        <v>34</v>
      </c>
      <c r="F92" s="442">
        <v>26</v>
      </c>
      <c r="G92" s="443">
        <v>4.4077</v>
      </c>
    </row>
    <row r="93" spans="1:7" ht="24">
      <c r="A93" s="445"/>
      <c r="B93" s="446"/>
      <c r="C93" s="441" t="s">
        <v>2229</v>
      </c>
      <c r="D93" s="441" t="s">
        <v>2332</v>
      </c>
      <c r="E93" s="446">
        <v>76</v>
      </c>
      <c r="F93" s="442">
        <v>35</v>
      </c>
      <c r="G93" s="443">
        <v>4.44</v>
      </c>
    </row>
    <row r="94" spans="1:7" ht="24">
      <c r="A94" s="445">
        <v>64</v>
      </c>
      <c r="B94" s="446">
        <v>1052501</v>
      </c>
      <c r="C94" s="441" t="s">
        <v>2333</v>
      </c>
      <c r="D94" s="441" t="s">
        <v>2316</v>
      </c>
      <c r="E94" s="446">
        <v>36</v>
      </c>
      <c r="F94" s="442">
        <v>31</v>
      </c>
      <c r="G94" s="443">
        <v>4.5484</v>
      </c>
    </row>
    <row r="95" spans="1:7" ht="24">
      <c r="A95" s="445">
        <v>65</v>
      </c>
      <c r="B95" s="446">
        <v>1091407</v>
      </c>
      <c r="C95" s="441" t="s">
        <v>2334</v>
      </c>
      <c r="D95" s="441" t="s">
        <v>2432</v>
      </c>
      <c r="E95" s="446">
        <v>76</v>
      </c>
      <c r="F95" s="442">
        <v>35</v>
      </c>
      <c r="G95" s="443">
        <v>4.4286</v>
      </c>
    </row>
    <row r="96" spans="1:7" ht="48">
      <c r="A96" s="445">
        <v>66</v>
      </c>
      <c r="B96" s="446">
        <v>1094507</v>
      </c>
      <c r="C96" s="441" t="s">
        <v>2335</v>
      </c>
      <c r="D96" s="441" t="s">
        <v>2432</v>
      </c>
      <c r="E96" s="446">
        <v>66</v>
      </c>
      <c r="F96" s="442">
        <v>22</v>
      </c>
      <c r="G96" s="443">
        <v>4.3364</v>
      </c>
    </row>
    <row r="97" spans="1:7" ht="24">
      <c r="A97" s="445">
        <v>67</v>
      </c>
      <c r="B97" s="446">
        <v>1072207</v>
      </c>
      <c r="C97" s="441" t="s">
        <v>2336</v>
      </c>
      <c r="D97" s="441" t="s">
        <v>842</v>
      </c>
      <c r="E97" s="446">
        <v>110</v>
      </c>
      <c r="F97" s="442">
        <v>96</v>
      </c>
      <c r="G97" s="443">
        <v>4.2948</v>
      </c>
    </row>
    <row r="98" spans="1:7" ht="24">
      <c r="A98" s="445">
        <v>68</v>
      </c>
      <c r="B98" s="446">
        <v>2553023</v>
      </c>
      <c r="C98" s="441" t="s">
        <v>2337</v>
      </c>
      <c r="D98" s="441" t="s">
        <v>2263</v>
      </c>
      <c r="E98" s="446">
        <v>37</v>
      </c>
      <c r="F98" s="442">
        <v>31</v>
      </c>
      <c r="G98" s="443">
        <v>4.5516</v>
      </c>
    </row>
    <row r="99" spans="1:7" ht="24">
      <c r="A99" s="445">
        <v>69</v>
      </c>
      <c r="B99" s="446">
        <v>1091201</v>
      </c>
      <c r="C99" s="441" t="s">
        <v>2338</v>
      </c>
      <c r="D99" s="441" t="s">
        <v>2306</v>
      </c>
      <c r="E99" s="446">
        <v>76</v>
      </c>
      <c r="F99" s="442">
        <v>49</v>
      </c>
      <c r="G99" s="443">
        <v>3.8612</v>
      </c>
    </row>
    <row r="100" spans="1:7" ht="24">
      <c r="A100" s="445">
        <v>70</v>
      </c>
      <c r="B100" s="446">
        <v>1051701</v>
      </c>
      <c r="C100" s="441" t="s">
        <v>2339</v>
      </c>
      <c r="D100" s="441" t="s">
        <v>2304</v>
      </c>
      <c r="E100" s="446">
        <v>36</v>
      </c>
      <c r="F100" s="442">
        <v>24</v>
      </c>
      <c r="G100" s="443">
        <v>4.425</v>
      </c>
    </row>
    <row r="101" spans="1:7" ht="24">
      <c r="A101" s="448">
        <v>71</v>
      </c>
      <c r="B101" s="449">
        <v>1072302</v>
      </c>
      <c r="C101" s="450" t="s">
        <v>2340</v>
      </c>
      <c r="D101" s="450" t="s">
        <v>839</v>
      </c>
      <c r="E101" s="449">
        <v>108</v>
      </c>
      <c r="F101" s="451">
        <v>69</v>
      </c>
      <c r="G101" s="452">
        <v>4.313</v>
      </c>
    </row>
  </sheetData>
  <sheetProtection/>
  <mergeCells count="1">
    <mergeCell ref="A2:D2"/>
  </mergeCells>
  <printOptions/>
  <pageMargins left="0.25" right="0.25"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G19"/>
  <sheetViews>
    <sheetView zoomScale="70" zoomScaleNormal="70" zoomScalePageLayoutView="0" workbookViewId="0" topLeftCell="A1">
      <pane ySplit="4" topLeftCell="BM5" activePane="bottomLeft" state="frozen"/>
      <selection pane="topLeft" activeCell="A1" sqref="A1"/>
      <selection pane="bottomLeft" activeCell="C14" sqref="C14"/>
    </sheetView>
  </sheetViews>
  <sheetFormatPr defaultColWidth="9.00390625" defaultRowHeight="14.25"/>
  <cols>
    <col min="1" max="1" width="6.50390625" style="1" customWidth="1"/>
    <col min="2" max="2" width="13.875" style="1" customWidth="1"/>
    <col min="3" max="3" width="31.125" style="1" customWidth="1"/>
    <col min="4" max="4" width="26.25390625" style="1" customWidth="1"/>
    <col min="5" max="7" width="17.25390625" style="1" customWidth="1"/>
    <col min="8" max="16384" width="9.00390625" style="1" customWidth="1"/>
  </cols>
  <sheetData>
    <row r="1" spans="1:6" s="8" customFormat="1" ht="24">
      <c r="A1" s="8" t="str">
        <f>Init!B1</f>
        <v>....</v>
      </c>
      <c r="D1" s="8" t="s">
        <v>2064</v>
      </c>
      <c r="F1" s="8" t="s">
        <v>922</v>
      </c>
    </row>
    <row r="2" spans="1:6" s="8" customFormat="1" ht="24">
      <c r="A2" s="8" t="s">
        <v>359</v>
      </c>
      <c r="F2" s="8" t="s">
        <v>923</v>
      </c>
    </row>
    <row r="3" ht="24">
      <c r="F3" s="8" t="s">
        <v>924</v>
      </c>
    </row>
    <row r="4" spans="1:7" s="64" customFormat="1" ht="48">
      <c r="A4" s="104" t="s">
        <v>2046</v>
      </c>
      <c r="B4" s="104" t="s">
        <v>357</v>
      </c>
      <c r="C4" s="104" t="s">
        <v>356</v>
      </c>
      <c r="D4" s="104" t="s">
        <v>355</v>
      </c>
      <c r="E4" s="105" t="s">
        <v>1143</v>
      </c>
      <c r="F4" s="105" t="s">
        <v>1144</v>
      </c>
      <c r="G4" s="105" t="s">
        <v>354</v>
      </c>
    </row>
    <row r="5" spans="1:7" ht="24">
      <c r="A5" s="10">
        <v>1</v>
      </c>
      <c r="B5" s="5"/>
      <c r="C5" s="5"/>
      <c r="D5" s="5"/>
      <c r="E5" s="5"/>
      <c r="F5" s="5"/>
      <c r="G5" s="5"/>
    </row>
    <row r="6" spans="1:7" ht="24">
      <c r="A6" s="11">
        <v>2</v>
      </c>
      <c r="B6" s="6"/>
      <c r="C6" s="6"/>
      <c r="D6" s="6"/>
      <c r="E6" s="6"/>
      <c r="F6" s="6"/>
      <c r="G6" s="6"/>
    </row>
    <row r="7" spans="1:7" ht="24">
      <c r="A7" s="11">
        <v>3</v>
      </c>
      <c r="B7" s="6"/>
      <c r="C7" s="6"/>
      <c r="D7" s="6"/>
      <c r="E7" s="6"/>
      <c r="F7" s="6"/>
      <c r="G7" s="6"/>
    </row>
    <row r="8" spans="1:7" ht="24">
      <c r="A8" s="11">
        <v>4</v>
      </c>
      <c r="B8" s="6"/>
      <c r="C8" s="6"/>
      <c r="D8" s="6"/>
      <c r="E8" s="6"/>
      <c r="F8" s="6"/>
      <c r="G8" s="6"/>
    </row>
    <row r="9" spans="1:7" ht="24">
      <c r="A9" s="11">
        <v>5</v>
      </c>
      <c r="B9" s="6"/>
      <c r="C9" s="232" t="s">
        <v>1865</v>
      </c>
      <c r="D9" s="6"/>
      <c r="E9" s="6"/>
      <c r="F9" s="6"/>
      <c r="G9" s="6"/>
    </row>
    <row r="10" spans="1:7" ht="24">
      <c r="A10" s="11">
        <v>6</v>
      </c>
      <c r="B10" s="6"/>
      <c r="C10" s="6"/>
      <c r="D10" s="6"/>
      <c r="E10" s="6"/>
      <c r="F10" s="6"/>
      <c r="G10" s="6"/>
    </row>
    <row r="11" spans="1:7" ht="24">
      <c r="A11" s="11">
        <v>7</v>
      </c>
      <c r="B11" s="6"/>
      <c r="C11" s="6"/>
      <c r="D11" s="6"/>
      <c r="E11" s="6"/>
      <c r="F11" s="6"/>
      <c r="G11" s="6"/>
    </row>
    <row r="12" spans="1:7" ht="24">
      <c r="A12" s="11">
        <v>8</v>
      </c>
      <c r="B12" s="6"/>
      <c r="C12" s="6"/>
      <c r="D12" s="6"/>
      <c r="E12" s="6"/>
      <c r="F12" s="6"/>
      <c r="G12" s="6"/>
    </row>
    <row r="13" spans="1:7" ht="24">
      <c r="A13" s="11">
        <v>9</v>
      </c>
      <c r="B13" s="6"/>
      <c r="C13" s="6"/>
      <c r="D13" s="6"/>
      <c r="E13" s="6"/>
      <c r="F13" s="6"/>
      <c r="G13" s="6"/>
    </row>
    <row r="14" spans="1:7" ht="24">
      <c r="A14" s="11">
        <v>10</v>
      </c>
      <c r="B14" s="6"/>
      <c r="C14" s="6"/>
      <c r="D14" s="6"/>
      <c r="E14" s="6"/>
      <c r="F14" s="6"/>
      <c r="G14" s="6"/>
    </row>
    <row r="15" spans="1:7" ht="24">
      <c r="A15" s="11">
        <v>11</v>
      </c>
      <c r="B15" s="6"/>
      <c r="C15" s="6"/>
      <c r="D15" s="6"/>
      <c r="E15" s="6"/>
      <c r="F15" s="6"/>
      <c r="G15" s="6"/>
    </row>
    <row r="16" spans="1:7" ht="24">
      <c r="A16" s="11">
        <v>12</v>
      </c>
      <c r="B16" s="6"/>
      <c r="C16" s="6"/>
      <c r="D16" s="6"/>
      <c r="E16" s="6"/>
      <c r="F16" s="6"/>
      <c r="G16" s="6"/>
    </row>
    <row r="17" spans="1:7" ht="24">
      <c r="A17" s="11">
        <v>13</v>
      </c>
      <c r="B17" s="6"/>
      <c r="C17" s="6"/>
      <c r="D17" s="6"/>
      <c r="E17" s="6"/>
      <c r="F17" s="6"/>
      <c r="G17" s="6"/>
    </row>
    <row r="18" spans="1:7" ht="24">
      <c r="A18" s="11">
        <v>14</v>
      </c>
      <c r="B18" s="6"/>
      <c r="C18" s="6"/>
      <c r="D18" s="6"/>
      <c r="E18" s="6"/>
      <c r="F18" s="6"/>
      <c r="G18" s="6"/>
    </row>
    <row r="19" spans="1:7" ht="24">
      <c r="A19" s="7"/>
      <c r="B19" s="7"/>
      <c r="C19" s="7"/>
      <c r="D19" s="7"/>
      <c r="E19" s="7"/>
      <c r="F19" s="7"/>
      <c r="G19" s="7"/>
    </row>
  </sheetData>
  <sheetProtection/>
  <printOptions/>
  <pageMargins left="0.25" right="0.25"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indexed="15"/>
  </sheetPr>
  <dimension ref="A1:G107"/>
  <sheetViews>
    <sheetView zoomScale="70" zoomScaleNormal="70" zoomScalePageLayoutView="0" workbookViewId="0" topLeftCell="A1">
      <pane ySplit="4" topLeftCell="BM8" activePane="bottomLeft" state="frozen"/>
      <selection pane="topLeft" activeCell="A1" sqref="A1"/>
      <selection pane="bottomLeft" activeCell="C19" sqref="C19"/>
    </sheetView>
  </sheetViews>
  <sheetFormatPr defaultColWidth="9.00390625" defaultRowHeight="14.25"/>
  <cols>
    <col min="1" max="1" width="4.75390625" style="1" customWidth="1"/>
    <col min="2" max="2" width="13.375" style="1" customWidth="1"/>
    <col min="3" max="3" width="43.125" style="1" customWidth="1"/>
    <col min="4" max="4" width="28.50390625" style="1" customWidth="1"/>
    <col min="5" max="5" width="12.00390625" style="1" customWidth="1"/>
    <col min="6" max="6" width="10.50390625" style="1" customWidth="1"/>
    <col min="7" max="7" width="18.00390625" style="1" customWidth="1"/>
    <col min="8" max="16384" width="9.00390625" style="1" customWidth="1"/>
  </cols>
  <sheetData>
    <row r="1" spans="1:5" s="8" customFormat="1" ht="24">
      <c r="A1" s="8" t="str">
        <f>'[4]Init'!B1</f>
        <v>....</v>
      </c>
      <c r="D1" s="8" t="s">
        <v>2064</v>
      </c>
      <c r="E1" s="8" t="s">
        <v>922</v>
      </c>
    </row>
    <row r="2" spans="1:5" s="8" customFormat="1" ht="24">
      <c r="A2" s="8" t="s">
        <v>360</v>
      </c>
      <c r="E2" s="8" t="s">
        <v>923</v>
      </c>
    </row>
    <row r="3" ht="22.5" customHeight="1">
      <c r="E3" s="8" t="s">
        <v>924</v>
      </c>
    </row>
    <row r="4" spans="1:7" s="64" customFormat="1" ht="48">
      <c r="A4" s="431" t="s">
        <v>2046</v>
      </c>
      <c r="B4" s="431" t="s">
        <v>357</v>
      </c>
      <c r="C4" s="431" t="s">
        <v>356</v>
      </c>
      <c r="D4" s="431" t="s">
        <v>355</v>
      </c>
      <c r="E4" s="432" t="s">
        <v>1143</v>
      </c>
      <c r="F4" s="432" t="s">
        <v>1144</v>
      </c>
      <c r="G4" s="432" t="s">
        <v>354</v>
      </c>
    </row>
    <row r="5" spans="1:7" ht="24">
      <c r="A5" s="466">
        <v>1</v>
      </c>
      <c r="B5" s="436">
        <v>1014102</v>
      </c>
      <c r="C5" s="435" t="s">
        <v>2341</v>
      </c>
      <c r="D5" s="435" t="s">
        <v>2342</v>
      </c>
      <c r="E5" s="436">
        <v>67</v>
      </c>
      <c r="F5" s="437">
        <v>22</v>
      </c>
      <c r="G5" s="438">
        <v>4.15</v>
      </c>
    </row>
    <row r="6" spans="1:7" ht="24">
      <c r="A6" s="444"/>
      <c r="B6" s="440"/>
      <c r="C6" s="441" t="s">
        <v>2229</v>
      </c>
      <c r="D6" s="441" t="s">
        <v>2271</v>
      </c>
      <c r="E6" s="440">
        <v>33</v>
      </c>
      <c r="F6" s="442">
        <v>33</v>
      </c>
      <c r="G6" s="443">
        <v>4.4364</v>
      </c>
    </row>
    <row r="7" spans="1:7" ht="24">
      <c r="A7" s="444"/>
      <c r="B7" s="440"/>
      <c r="C7" s="441" t="s">
        <v>2229</v>
      </c>
      <c r="D7" s="441" t="s">
        <v>2343</v>
      </c>
      <c r="E7" s="440">
        <v>27</v>
      </c>
      <c r="F7" s="442">
        <v>22</v>
      </c>
      <c r="G7" s="443">
        <v>4.2273</v>
      </c>
    </row>
    <row r="8" spans="1:7" ht="24">
      <c r="A8" s="444">
        <v>2</v>
      </c>
      <c r="B8" s="440">
        <v>1102107</v>
      </c>
      <c r="C8" s="441" t="s">
        <v>2344</v>
      </c>
      <c r="D8" s="441" t="s">
        <v>2345</v>
      </c>
      <c r="E8" s="440">
        <v>94</v>
      </c>
      <c r="F8" s="442">
        <v>93</v>
      </c>
      <c r="G8" s="443">
        <v>4.2892</v>
      </c>
    </row>
    <row r="9" spans="1:7" ht="24">
      <c r="A9" s="444">
        <v>3</v>
      </c>
      <c r="B9" s="440">
        <v>1102113</v>
      </c>
      <c r="C9" s="441" t="s">
        <v>2346</v>
      </c>
      <c r="D9" s="441" t="s">
        <v>2345</v>
      </c>
      <c r="E9" s="440">
        <v>56</v>
      </c>
      <c r="F9" s="442">
        <v>46</v>
      </c>
      <c r="G9" s="443">
        <v>4.1717</v>
      </c>
    </row>
    <row r="10" spans="1:7" ht="24">
      <c r="A10" s="444">
        <v>4</v>
      </c>
      <c r="B10" s="440">
        <v>1063301</v>
      </c>
      <c r="C10" s="441" t="s">
        <v>2347</v>
      </c>
      <c r="D10" s="441" t="s">
        <v>2269</v>
      </c>
      <c r="E10" s="440">
        <v>126</v>
      </c>
      <c r="F10" s="442">
        <v>106</v>
      </c>
      <c r="G10" s="443">
        <v>4.6217</v>
      </c>
    </row>
    <row r="11" spans="1:7" ht="24">
      <c r="A11" s="444"/>
      <c r="B11" s="440"/>
      <c r="C11" s="441" t="s">
        <v>2229</v>
      </c>
      <c r="D11" s="441" t="s">
        <v>2348</v>
      </c>
      <c r="E11" s="440">
        <v>85</v>
      </c>
      <c r="F11" s="442">
        <v>59</v>
      </c>
      <c r="G11" s="443">
        <v>4.5763</v>
      </c>
    </row>
    <row r="12" spans="1:7" ht="24">
      <c r="A12" s="444"/>
      <c r="B12" s="440"/>
      <c r="C12" s="441" t="s">
        <v>2229</v>
      </c>
      <c r="D12" s="441" t="s">
        <v>2349</v>
      </c>
      <c r="E12" s="440">
        <v>80</v>
      </c>
      <c r="F12" s="442">
        <v>35</v>
      </c>
      <c r="G12" s="443">
        <v>4.1857</v>
      </c>
    </row>
    <row r="13" spans="1:7" ht="24">
      <c r="A13" s="444"/>
      <c r="B13" s="440"/>
      <c r="C13" s="441" t="s">
        <v>2229</v>
      </c>
      <c r="D13" s="441" t="s">
        <v>2264</v>
      </c>
      <c r="E13" s="440">
        <v>67</v>
      </c>
      <c r="F13" s="442">
        <v>42</v>
      </c>
      <c r="G13" s="443">
        <v>4.4071</v>
      </c>
    </row>
    <row r="14" spans="1:7" ht="24">
      <c r="A14" s="444"/>
      <c r="B14" s="440"/>
      <c r="C14" s="441" t="s">
        <v>2229</v>
      </c>
      <c r="D14" s="447" t="s">
        <v>2350</v>
      </c>
      <c r="E14" s="440">
        <v>83</v>
      </c>
      <c r="F14" s="442">
        <v>44</v>
      </c>
      <c r="G14" s="443">
        <v>4.4659</v>
      </c>
    </row>
    <row r="15" spans="1:7" ht="24">
      <c r="A15" s="444"/>
      <c r="B15" s="440"/>
      <c r="C15" s="441" t="s">
        <v>2229</v>
      </c>
      <c r="D15" s="441" t="s">
        <v>2343</v>
      </c>
      <c r="E15" s="440">
        <v>50</v>
      </c>
      <c r="F15" s="442">
        <v>37</v>
      </c>
      <c r="G15" s="443">
        <v>4.3243</v>
      </c>
    </row>
    <row r="16" spans="1:7" ht="24">
      <c r="A16" s="444">
        <v>5</v>
      </c>
      <c r="B16" s="467">
        <v>1102703</v>
      </c>
      <c r="C16" s="468" t="s">
        <v>2351</v>
      </c>
      <c r="D16" s="468" t="s">
        <v>2283</v>
      </c>
      <c r="E16" s="467">
        <v>86</v>
      </c>
      <c r="F16" s="469">
        <v>186</v>
      </c>
      <c r="G16" s="470">
        <v>4.2968</v>
      </c>
    </row>
    <row r="17" spans="1:7" ht="24">
      <c r="A17" s="444">
        <v>6</v>
      </c>
      <c r="B17" s="440">
        <v>1003101</v>
      </c>
      <c r="C17" s="441" t="s">
        <v>2352</v>
      </c>
      <c r="D17" s="441" t="s">
        <v>2215</v>
      </c>
      <c r="E17" s="440">
        <v>42</v>
      </c>
      <c r="F17" s="442">
        <v>32</v>
      </c>
      <c r="G17" s="443">
        <v>4.4688</v>
      </c>
    </row>
    <row r="18" spans="1:7" ht="24">
      <c r="A18" s="444"/>
      <c r="B18" s="440"/>
      <c r="C18" s="441" t="s">
        <v>2229</v>
      </c>
      <c r="D18" s="441" t="s">
        <v>2263</v>
      </c>
      <c r="E18" s="440">
        <v>72</v>
      </c>
      <c r="F18" s="442">
        <v>51</v>
      </c>
      <c r="G18" s="443">
        <v>4.2569</v>
      </c>
    </row>
    <row r="19" spans="1:7" ht="24">
      <c r="A19" s="482"/>
      <c r="B19" s="457"/>
      <c r="C19" s="458" t="s">
        <v>2229</v>
      </c>
      <c r="D19" s="458" t="s">
        <v>2240</v>
      </c>
      <c r="E19" s="457">
        <v>74</v>
      </c>
      <c r="F19" s="459">
        <v>45</v>
      </c>
      <c r="G19" s="460">
        <v>4.3667</v>
      </c>
    </row>
    <row r="20" spans="1:7" ht="24">
      <c r="A20" s="453"/>
      <c r="B20" s="453"/>
      <c r="C20" s="454" t="s">
        <v>2229</v>
      </c>
      <c r="D20" s="454" t="s">
        <v>2237</v>
      </c>
      <c r="E20" s="453">
        <v>77</v>
      </c>
      <c r="F20" s="455">
        <v>73</v>
      </c>
      <c r="G20" s="456">
        <v>4.3397</v>
      </c>
    </row>
    <row r="21" spans="1:7" ht="24">
      <c r="A21" s="446"/>
      <c r="B21" s="446"/>
      <c r="C21" s="441" t="s">
        <v>2229</v>
      </c>
      <c r="D21" s="441" t="s">
        <v>2228</v>
      </c>
      <c r="E21" s="446">
        <v>42</v>
      </c>
      <c r="F21" s="442">
        <v>36</v>
      </c>
      <c r="G21" s="443">
        <v>4.5806</v>
      </c>
    </row>
    <row r="22" spans="1:7" ht="24">
      <c r="A22" s="446"/>
      <c r="B22" s="446"/>
      <c r="C22" s="441" t="s">
        <v>2229</v>
      </c>
      <c r="D22" s="441" t="s">
        <v>2259</v>
      </c>
      <c r="E22" s="446">
        <v>84</v>
      </c>
      <c r="F22" s="442">
        <v>78</v>
      </c>
      <c r="G22" s="443">
        <v>4.2526</v>
      </c>
    </row>
    <row r="23" spans="1:7" ht="24">
      <c r="A23" s="446"/>
      <c r="B23" s="446"/>
      <c r="C23" s="441" t="s">
        <v>2229</v>
      </c>
      <c r="D23" s="447" t="s">
        <v>2353</v>
      </c>
      <c r="E23" s="446">
        <v>42</v>
      </c>
      <c r="F23" s="442">
        <v>40</v>
      </c>
      <c r="G23" s="443">
        <v>4.3075</v>
      </c>
    </row>
    <row r="24" spans="1:7" ht="24">
      <c r="A24" s="446"/>
      <c r="B24" s="446"/>
      <c r="C24" s="441" t="s">
        <v>2229</v>
      </c>
      <c r="D24" s="441" t="s">
        <v>2218</v>
      </c>
      <c r="E24" s="446">
        <v>39</v>
      </c>
      <c r="F24" s="442">
        <v>24</v>
      </c>
      <c r="G24" s="443">
        <v>4.4792</v>
      </c>
    </row>
    <row r="25" spans="1:7" ht="24">
      <c r="A25" s="446"/>
      <c r="B25" s="446"/>
      <c r="C25" s="441" t="s">
        <v>2229</v>
      </c>
      <c r="D25" s="447" t="s">
        <v>2350</v>
      </c>
      <c r="E25" s="446">
        <v>119</v>
      </c>
      <c r="F25" s="442">
        <v>94</v>
      </c>
      <c r="G25" s="443">
        <v>4.4777</v>
      </c>
    </row>
    <row r="26" spans="1:7" ht="24">
      <c r="A26" s="446"/>
      <c r="B26" s="446"/>
      <c r="C26" s="441" t="s">
        <v>2229</v>
      </c>
      <c r="D26" s="441" t="s">
        <v>2303</v>
      </c>
      <c r="E26" s="446">
        <v>40</v>
      </c>
      <c r="F26" s="442">
        <v>34</v>
      </c>
      <c r="G26" s="443">
        <v>4.4412</v>
      </c>
    </row>
    <row r="27" spans="1:7" ht="24">
      <c r="A27" s="446">
        <v>7</v>
      </c>
      <c r="B27" s="446">
        <v>4032103</v>
      </c>
      <c r="C27" s="441" t="s">
        <v>2354</v>
      </c>
      <c r="D27" s="441" t="s">
        <v>2215</v>
      </c>
      <c r="E27" s="446">
        <v>21</v>
      </c>
      <c r="F27" s="442">
        <v>20</v>
      </c>
      <c r="G27" s="443">
        <v>4.725</v>
      </c>
    </row>
    <row r="28" spans="1:7" ht="24">
      <c r="A28" s="446">
        <v>8</v>
      </c>
      <c r="B28" s="446">
        <v>1091403</v>
      </c>
      <c r="C28" s="441" t="s">
        <v>2355</v>
      </c>
      <c r="D28" s="441" t="s">
        <v>2356</v>
      </c>
      <c r="E28" s="446">
        <v>112</v>
      </c>
      <c r="F28" s="442">
        <v>77</v>
      </c>
      <c r="G28" s="443">
        <v>4.3545</v>
      </c>
    </row>
    <row r="29" spans="1:7" ht="24">
      <c r="A29" s="446">
        <v>9</v>
      </c>
      <c r="B29" s="446">
        <v>1091405</v>
      </c>
      <c r="C29" s="441" t="s">
        <v>2357</v>
      </c>
      <c r="D29" s="441" t="s">
        <v>2356</v>
      </c>
      <c r="E29" s="446">
        <v>103</v>
      </c>
      <c r="F29" s="442">
        <v>76</v>
      </c>
      <c r="G29" s="443">
        <v>4.3737</v>
      </c>
    </row>
    <row r="30" spans="1:7" ht="24">
      <c r="A30" s="446">
        <v>10</v>
      </c>
      <c r="B30" s="446">
        <v>1133207</v>
      </c>
      <c r="C30" s="441" t="s">
        <v>2358</v>
      </c>
      <c r="D30" s="441" t="s">
        <v>2319</v>
      </c>
      <c r="E30" s="446">
        <v>110</v>
      </c>
      <c r="F30" s="442">
        <v>102</v>
      </c>
      <c r="G30" s="443">
        <v>4.2284</v>
      </c>
    </row>
    <row r="31" spans="1:7" ht="24">
      <c r="A31" s="446">
        <v>11</v>
      </c>
      <c r="B31" s="446">
        <v>1042107</v>
      </c>
      <c r="C31" s="441" t="s">
        <v>2307</v>
      </c>
      <c r="D31" s="441" t="s">
        <v>2263</v>
      </c>
      <c r="E31" s="446">
        <v>52</v>
      </c>
      <c r="F31" s="442">
        <v>44</v>
      </c>
      <c r="G31" s="443">
        <v>4.2795</v>
      </c>
    </row>
    <row r="32" spans="1:7" ht="24">
      <c r="A32" s="446"/>
      <c r="B32" s="446"/>
      <c r="C32" s="441" t="s">
        <v>2229</v>
      </c>
      <c r="D32" s="441" t="s">
        <v>2309</v>
      </c>
      <c r="E32" s="446">
        <v>67</v>
      </c>
      <c r="F32" s="442">
        <v>34</v>
      </c>
      <c r="G32" s="443">
        <v>4.3618</v>
      </c>
    </row>
    <row r="33" spans="1:7" ht="24">
      <c r="A33" s="446"/>
      <c r="B33" s="446"/>
      <c r="C33" s="441" t="s">
        <v>2229</v>
      </c>
      <c r="D33" s="441" t="s">
        <v>2310</v>
      </c>
      <c r="E33" s="446">
        <v>40</v>
      </c>
      <c r="F33" s="442">
        <v>38</v>
      </c>
      <c r="G33" s="443">
        <v>4.2026</v>
      </c>
    </row>
    <row r="34" spans="1:7" ht="24">
      <c r="A34" s="446"/>
      <c r="B34" s="446"/>
      <c r="C34" s="441" t="s">
        <v>2229</v>
      </c>
      <c r="D34" s="441" t="s">
        <v>2308</v>
      </c>
      <c r="E34" s="446">
        <v>83</v>
      </c>
      <c r="F34" s="442">
        <v>17</v>
      </c>
      <c r="G34" s="443">
        <v>4.5471</v>
      </c>
    </row>
    <row r="35" spans="1:7" ht="24">
      <c r="A35" s="446"/>
      <c r="B35" s="446"/>
      <c r="C35" s="441" t="s">
        <v>2229</v>
      </c>
      <c r="D35" s="471" t="s">
        <v>781</v>
      </c>
      <c r="E35" s="472">
        <v>67</v>
      </c>
      <c r="F35" s="473">
        <v>89</v>
      </c>
      <c r="G35" s="443">
        <v>4.3652</v>
      </c>
    </row>
    <row r="36" spans="1:7" ht="24">
      <c r="A36" s="446">
        <v>12</v>
      </c>
      <c r="B36" s="446">
        <v>1642102</v>
      </c>
      <c r="C36" s="441" t="s">
        <v>2359</v>
      </c>
      <c r="D36" s="447" t="s">
        <v>2254</v>
      </c>
      <c r="E36" s="446">
        <v>199</v>
      </c>
      <c r="F36" s="442">
        <v>149</v>
      </c>
      <c r="G36" s="443">
        <v>4.3839</v>
      </c>
    </row>
    <row r="37" spans="1:7" ht="24">
      <c r="A37" s="446">
        <v>13</v>
      </c>
      <c r="B37" s="446">
        <v>1052401</v>
      </c>
      <c r="C37" s="441" t="s">
        <v>2315</v>
      </c>
      <c r="D37" s="441" t="s">
        <v>36</v>
      </c>
      <c r="E37" s="446">
        <v>172</v>
      </c>
      <c r="F37" s="442">
        <v>127</v>
      </c>
      <c r="G37" s="443">
        <v>4.4882</v>
      </c>
    </row>
    <row r="38" spans="1:7" ht="24">
      <c r="A38" s="446"/>
      <c r="B38" s="446"/>
      <c r="C38" s="441" t="s">
        <v>2229</v>
      </c>
      <c r="D38" s="441" t="s">
        <v>2360</v>
      </c>
      <c r="E38" s="446">
        <v>53</v>
      </c>
      <c r="F38" s="442">
        <v>24</v>
      </c>
      <c r="G38" s="443">
        <v>4.4125</v>
      </c>
    </row>
    <row r="39" spans="1:7" ht="24">
      <c r="A39" s="464"/>
      <c r="B39" s="464"/>
      <c r="C39" s="458" t="s">
        <v>2229</v>
      </c>
      <c r="D39" s="458" t="s">
        <v>2304</v>
      </c>
      <c r="E39" s="464">
        <v>132</v>
      </c>
      <c r="F39" s="459">
        <v>114</v>
      </c>
      <c r="G39" s="460">
        <v>4.2412</v>
      </c>
    </row>
    <row r="40" spans="1:7" ht="24">
      <c r="A40" s="462"/>
      <c r="B40" s="462"/>
      <c r="C40" s="454" t="s">
        <v>2229</v>
      </c>
      <c r="D40" s="454" t="s">
        <v>2316</v>
      </c>
      <c r="E40" s="462">
        <v>162</v>
      </c>
      <c r="F40" s="455">
        <v>134</v>
      </c>
      <c r="G40" s="456">
        <v>4.1948</v>
      </c>
    </row>
    <row r="41" spans="1:7" ht="24">
      <c r="A41" s="446"/>
      <c r="B41" s="446"/>
      <c r="C41" s="441" t="s">
        <v>2229</v>
      </c>
      <c r="D41" s="441" t="s">
        <v>2303</v>
      </c>
      <c r="E41" s="446">
        <v>177</v>
      </c>
      <c r="F41" s="442">
        <v>95</v>
      </c>
      <c r="G41" s="443">
        <v>4.38</v>
      </c>
    </row>
    <row r="42" spans="1:7" ht="24">
      <c r="A42" s="446"/>
      <c r="B42" s="446"/>
      <c r="C42" s="441"/>
      <c r="D42" s="441" t="s">
        <v>2317</v>
      </c>
      <c r="E42" s="446">
        <v>36</v>
      </c>
      <c r="F42" s="442">
        <v>25</v>
      </c>
      <c r="G42" s="443">
        <v>4.41</v>
      </c>
    </row>
    <row r="43" spans="1:7" ht="24">
      <c r="A43" s="446">
        <v>14</v>
      </c>
      <c r="B43" s="446">
        <v>1012101</v>
      </c>
      <c r="C43" s="441" t="s">
        <v>2361</v>
      </c>
      <c r="D43" s="441" t="s">
        <v>2271</v>
      </c>
      <c r="E43" s="446">
        <v>36</v>
      </c>
      <c r="F43" s="442">
        <v>23</v>
      </c>
      <c r="G43" s="443">
        <v>4.6261</v>
      </c>
    </row>
    <row r="44" spans="1:7" ht="24">
      <c r="A44" s="446">
        <v>15</v>
      </c>
      <c r="B44" s="446">
        <v>1643402</v>
      </c>
      <c r="C44" s="441" t="s">
        <v>2362</v>
      </c>
      <c r="D44" s="441" t="s">
        <v>2252</v>
      </c>
      <c r="E44" s="446">
        <v>89</v>
      </c>
      <c r="F44" s="442">
        <v>79</v>
      </c>
      <c r="G44" s="443">
        <v>4.338</v>
      </c>
    </row>
    <row r="45" spans="1:7" ht="24">
      <c r="A45" s="446">
        <v>16</v>
      </c>
      <c r="B45" s="445">
        <v>2542301</v>
      </c>
      <c r="C45" s="441" t="s">
        <v>2363</v>
      </c>
      <c r="D45" s="447" t="s">
        <v>2364</v>
      </c>
      <c r="E45" s="446">
        <v>77</v>
      </c>
      <c r="F45" s="442">
        <v>32</v>
      </c>
      <c r="G45" s="443">
        <v>4.2719</v>
      </c>
    </row>
    <row r="46" spans="1:7" ht="24">
      <c r="A46" s="446">
        <v>17</v>
      </c>
      <c r="B46" s="446">
        <v>1071102</v>
      </c>
      <c r="C46" s="441" t="s">
        <v>2365</v>
      </c>
      <c r="D46" s="441" t="s">
        <v>2300</v>
      </c>
      <c r="E46" s="446">
        <v>39</v>
      </c>
      <c r="F46" s="442">
        <v>35</v>
      </c>
      <c r="G46" s="443">
        <v>4.5486</v>
      </c>
    </row>
    <row r="47" spans="1:7" ht="24">
      <c r="A47" s="446">
        <v>18</v>
      </c>
      <c r="B47" s="446">
        <v>1073310</v>
      </c>
      <c r="C47" s="441" t="s">
        <v>2366</v>
      </c>
      <c r="D47" s="441" t="s">
        <v>2300</v>
      </c>
      <c r="E47" s="446">
        <v>36</v>
      </c>
      <c r="F47" s="442">
        <v>32</v>
      </c>
      <c r="G47" s="443">
        <v>4.2813</v>
      </c>
    </row>
    <row r="48" spans="1:7" ht="24">
      <c r="A48" s="446"/>
      <c r="B48" s="446"/>
      <c r="C48" s="441" t="s">
        <v>2229</v>
      </c>
      <c r="D48" s="441" t="s">
        <v>842</v>
      </c>
      <c r="E48" s="446">
        <v>107</v>
      </c>
      <c r="F48" s="442">
        <v>101</v>
      </c>
      <c r="G48" s="443">
        <v>4.3129</v>
      </c>
    </row>
    <row r="49" spans="1:7" ht="24">
      <c r="A49" s="446">
        <v>19</v>
      </c>
      <c r="B49" s="446">
        <v>4092207</v>
      </c>
      <c r="C49" s="441" t="s">
        <v>2367</v>
      </c>
      <c r="D49" s="441" t="s">
        <v>2368</v>
      </c>
      <c r="E49" s="446">
        <v>145</v>
      </c>
      <c r="F49" s="442">
        <v>61</v>
      </c>
      <c r="G49" s="443">
        <v>4.4885</v>
      </c>
    </row>
    <row r="50" spans="1:7" ht="24">
      <c r="A50" s="446">
        <v>20</v>
      </c>
      <c r="B50" s="446">
        <v>4093706</v>
      </c>
      <c r="C50" s="441" t="s">
        <v>2369</v>
      </c>
      <c r="D50" s="441" t="s">
        <v>2226</v>
      </c>
      <c r="E50" s="446">
        <v>37</v>
      </c>
      <c r="F50" s="442">
        <v>35</v>
      </c>
      <c r="G50" s="443">
        <v>4.5914</v>
      </c>
    </row>
    <row r="51" spans="1:7" ht="24">
      <c r="A51" s="446">
        <v>21</v>
      </c>
      <c r="B51" s="446">
        <v>1131101</v>
      </c>
      <c r="C51" s="441" t="s">
        <v>2370</v>
      </c>
      <c r="D51" s="447" t="s">
        <v>2286</v>
      </c>
      <c r="E51" s="446">
        <v>106</v>
      </c>
      <c r="F51" s="442">
        <v>68</v>
      </c>
      <c r="G51" s="443">
        <v>4.4235</v>
      </c>
    </row>
    <row r="52" spans="1:7" ht="24">
      <c r="A52" s="446">
        <v>22</v>
      </c>
      <c r="B52" s="474">
        <v>1133205</v>
      </c>
      <c r="C52" s="475" t="s">
        <v>2344</v>
      </c>
      <c r="D52" s="476" t="s">
        <v>2286</v>
      </c>
      <c r="E52" s="474">
        <v>109</v>
      </c>
      <c r="F52" s="477">
        <v>75</v>
      </c>
      <c r="G52" s="478">
        <v>4.4467</v>
      </c>
    </row>
    <row r="53" spans="1:7" ht="24">
      <c r="A53" s="446">
        <v>23</v>
      </c>
      <c r="B53" s="446">
        <v>1073109</v>
      </c>
      <c r="C53" s="441" t="s">
        <v>2371</v>
      </c>
      <c r="D53" s="441" t="s">
        <v>842</v>
      </c>
      <c r="E53" s="446">
        <v>39</v>
      </c>
      <c r="F53" s="442">
        <v>37</v>
      </c>
      <c r="G53" s="443">
        <v>4.4189</v>
      </c>
    </row>
    <row r="54" spans="1:7" ht="24">
      <c r="A54" s="446">
        <v>24</v>
      </c>
      <c r="B54" s="446">
        <v>1022301</v>
      </c>
      <c r="C54" s="441" t="s">
        <v>2325</v>
      </c>
      <c r="D54" s="441" t="s">
        <v>2372</v>
      </c>
      <c r="E54" s="446">
        <v>144</v>
      </c>
      <c r="F54" s="442">
        <v>57</v>
      </c>
      <c r="G54" s="443">
        <v>4.3421</v>
      </c>
    </row>
    <row r="55" spans="1:7" ht="24">
      <c r="A55" s="446"/>
      <c r="B55" s="446"/>
      <c r="C55" s="441" t="s">
        <v>2229</v>
      </c>
      <c r="D55" s="441" t="s">
        <v>2116</v>
      </c>
      <c r="E55" s="446">
        <v>86</v>
      </c>
      <c r="F55" s="442">
        <v>74</v>
      </c>
      <c r="G55" s="443">
        <v>4.1459</v>
      </c>
    </row>
    <row r="56" spans="1:7" ht="24">
      <c r="A56" s="446"/>
      <c r="B56" s="446"/>
      <c r="C56" s="441" t="s">
        <v>2229</v>
      </c>
      <c r="D56" s="479" t="s">
        <v>2228</v>
      </c>
      <c r="E56" s="446">
        <v>146</v>
      </c>
      <c r="F56" s="442">
        <v>138</v>
      </c>
      <c r="G56" s="443">
        <v>4.3906</v>
      </c>
    </row>
    <row r="57" spans="1:7" ht="24">
      <c r="A57" s="446"/>
      <c r="B57" s="446"/>
      <c r="C57" s="441" t="s">
        <v>2229</v>
      </c>
      <c r="D57" s="441" t="s">
        <v>2230</v>
      </c>
      <c r="E57" s="446">
        <v>84</v>
      </c>
      <c r="F57" s="442">
        <v>54</v>
      </c>
      <c r="G57" s="443">
        <v>4.3315</v>
      </c>
    </row>
    <row r="58" spans="1:7" ht="24">
      <c r="A58" s="446"/>
      <c r="B58" s="446"/>
      <c r="C58" s="441" t="s">
        <v>2229</v>
      </c>
      <c r="D58" s="447" t="s">
        <v>2326</v>
      </c>
      <c r="E58" s="446">
        <v>39</v>
      </c>
      <c r="F58" s="442">
        <v>37</v>
      </c>
      <c r="G58" s="443">
        <v>4.373</v>
      </c>
    </row>
    <row r="59" spans="1:7" ht="24">
      <c r="A59" s="464">
        <v>25</v>
      </c>
      <c r="B59" s="464">
        <v>4092301</v>
      </c>
      <c r="C59" s="458" t="s">
        <v>2373</v>
      </c>
      <c r="D59" s="458" t="s">
        <v>2226</v>
      </c>
      <c r="E59" s="464">
        <v>70</v>
      </c>
      <c r="F59" s="459">
        <v>40</v>
      </c>
      <c r="G59" s="460">
        <v>4.38</v>
      </c>
    </row>
    <row r="60" spans="1:7" ht="24">
      <c r="A60" s="462">
        <v>26</v>
      </c>
      <c r="B60" s="462">
        <v>1094207</v>
      </c>
      <c r="C60" s="454" t="s">
        <v>2374</v>
      </c>
      <c r="D60" s="454" t="s">
        <v>2375</v>
      </c>
      <c r="E60" s="462">
        <v>65</v>
      </c>
      <c r="F60" s="455">
        <v>41</v>
      </c>
      <c r="G60" s="456">
        <v>4.2341</v>
      </c>
    </row>
    <row r="61" spans="1:7" ht="24">
      <c r="A61" s="446">
        <v>27</v>
      </c>
      <c r="B61" s="446">
        <v>1094310</v>
      </c>
      <c r="C61" s="441" t="s">
        <v>2376</v>
      </c>
      <c r="D61" s="441" t="s">
        <v>2375</v>
      </c>
      <c r="E61" s="446">
        <v>32</v>
      </c>
      <c r="F61" s="442">
        <v>30</v>
      </c>
      <c r="G61" s="443">
        <v>4.2933</v>
      </c>
    </row>
    <row r="62" spans="1:7" ht="24">
      <c r="A62" s="446">
        <v>28</v>
      </c>
      <c r="B62" s="446">
        <v>1131201</v>
      </c>
      <c r="C62" s="441" t="s">
        <v>2377</v>
      </c>
      <c r="D62" s="441" t="s">
        <v>2319</v>
      </c>
      <c r="E62" s="446">
        <v>117</v>
      </c>
      <c r="F62" s="442">
        <v>102</v>
      </c>
      <c r="G62" s="443">
        <v>4.2216</v>
      </c>
    </row>
    <row r="63" spans="1:7" ht="24">
      <c r="A63" s="446"/>
      <c r="B63" s="446"/>
      <c r="C63" s="441" t="s">
        <v>2229</v>
      </c>
      <c r="D63" s="441" t="s">
        <v>2378</v>
      </c>
      <c r="E63" s="446">
        <v>139</v>
      </c>
      <c r="F63" s="442">
        <v>99</v>
      </c>
      <c r="G63" s="443">
        <v>4.2667</v>
      </c>
    </row>
    <row r="64" spans="1:7" ht="24">
      <c r="A64" s="446">
        <v>29</v>
      </c>
      <c r="B64" s="446">
        <v>2523103</v>
      </c>
      <c r="C64" s="441" t="s">
        <v>2379</v>
      </c>
      <c r="D64" s="441" t="s">
        <v>2250</v>
      </c>
      <c r="E64" s="446">
        <v>88</v>
      </c>
      <c r="F64" s="442">
        <v>66</v>
      </c>
      <c r="G64" s="443">
        <v>4.3879</v>
      </c>
    </row>
    <row r="65" spans="1:7" ht="24">
      <c r="A65" s="446">
        <v>30</v>
      </c>
      <c r="B65" s="446">
        <v>2534205</v>
      </c>
      <c r="C65" s="441" t="s">
        <v>2380</v>
      </c>
      <c r="D65" s="441" t="s">
        <v>2250</v>
      </c>
      <c r="E65" s="446">
        <v>121</v>
      </c>
      <c r="F65" s="442">
        <v>110</v>
      </c>
      <c r="G65" s="443">
        <v>4.4264</v>
      </c>
    </row>
    <row r="66" spans="1:7" ht="24">
      <c r="A66" s="446">
        <v>31</v>
      </c>
      <c r="B66" s="446">
        <v>1103109</v>
      </c>
      <c r="C66" s="441" t="s">
        <v>2381</v>
      </c>
      <c r="D66" s="479" t="s">
        <v>2382</v>
      </c>
      <c r="E66" s="446">
        <v>95</v>
      </c>
      <c r="F66" s="442">
        <v>91</v>
      </c>
      <c r="G66" s="443">
        <v>4.4396</v>
      </c>
    </row>
    <row r="67" spans="1:7" ht="24">
      <c r="A67" s="446">
        <v>32</v>
      </c>
      <c r="B67" s="446">
        <v>1102207</v>
      </c>
      <c r="C67" s="441" t="s">
        <v>2234</v>
      </c>
      <c r="D67" s="479" t="s">
        <v>2382</v>
      </c>
      <c r="E67" s="446">
        <v>86</v>
      </c>
      <c r="F67" s="442">
        <v>51</v>
      </c>
      <c r="G67" s="443">
        <v>4.2275</v>
      </c>
    </row>
    <row r="68" spans="1:7" ht="24">
      <c r="A68" s="446">
        <v>33</v>
      </c>
      <c r="B68" s="446">
        <v>1101106</v>
      </c>
      <c r="C68" s="441" t="s">
        <v>2383</v>
      </c>
      <c r="D68" s="441" t="s">
        <v>2345</v>
      </c>
      <c r="E68" s="446">
        <v>98</v>
      </c>
      <c r="F68" s="442">
        <v>23</v>
      </c>
      <c r="G68" s="443">
        <v>4.4652</v>
      </c>
    </row>
    <row r="69" spans="1:7" ht="24">
      <c r="A69" s="446">
        <v>34</v>
      </c>
      <c r="B69" s="446">
        <v>4091614</v>
      </c>
      <c r="C69" s="441" t="s">
        <v>2384</v>
      </c>
      <c r="D69" s="441" t="s">
        <v>2385</v>
      </c>
      <c r="E69" s="446">
        <v>175</v>
      </c>
      <c r="F69" s="442">
        <v>86</v>
      </c>
      <c r="G69" s="443">
        <v>4.4267</v>
      </c>
    </row>
    <row r="70" spans="1:7" ht="24">
      <c r="A70" s="446">
        <v>35</v>
      </c>
      <c r="B70" s="446">
        <v>1132301</v>
      </c>
      <c r="C70" s="441" t="s">
        <v>2386</v>
      </c>
      <c r="D70" s="441" t="s">
        <v>2247</v>
      </c>
      <c r="E70" s="446">
        <v>100</v>
      </c>
      <c r="F70" s="442">
        <v>42</v>
      </c>
      <c r="G70" s="443">
        <v>4.5738</v>
      </c>
    </row>
    <row r="71" spans="1:7" ht="24">
      <c r="A71" s="446">
        <v>36</v>
      </c>
      <c r="B71" s="446">
        <v>1131301</v>
      </c>
      <c r="C71" s="441" t="s">
        <v>2387</v>
      </c>
      <c r="D71" s="441" t="s">
        <v>2247</v>
      </c>
      <c r="E71" s="446">
        <v>116</v>
      </c>
      <c r="F71" s="442">
        <v>106</v>
      </c>
      <c r="G71" s="443">
        <v>4.41</v>
      </c>
    </row>
    <row r="72" spans="1:7" ht="24">
      <c r="A72" s="446">
        <v>37</v>
      </c>
      <c r="B72" s="446">
        <v>1132203</v>
      </c>
      <c r="C72" s="441" t="s">
        <v>2388</v>
      </c>
      <c r="D72" s="441" t="s">
        <v>2247</v>
      </c>
      <c r="E72" s="446">
        <v>117</v>
      </c>
      <c r="F72" s="442">
        <v>107</v>
      </c>
      <c r="G72" s="443">
        <v>4.2729</v>
      </c>
    </row>
    <row r="73" spans="1:7" ht="24">
      <c r="A73" s="446">
        <v>38</v>
      </c>
      <c r="B73" s="446">
        <v>2541401</v>
      </c>
      <c r="C73" s="441" t="s">
        <v>2389</v>
      </c>
      <c r="D73" s="447" t="s">
        <v>2364</v>
      </c>
      <c r="E73" s="446">
        <v>119</v>
      </c>
      <c r="F73" s="442">
        <v>90</v>
      </c>
      <c r="G73" s="443">
        <v>4.5389</v>
      </c>
    </row>
    <row r="74" spans="1:7" ht="24">
      <c r="A74" s="446">
        <v>39</v>
      </c>
      <c r="B74" s="446">
        <v>2541104</v>
      </c>
      <c r="C74" s="441" t="s">
        <v>2390</v>
      </c>
      <c r="D74" s="447" t="s">
        <v>2364</v>
      </c>
      <c r="E74" s="446">
        <v>187</v>
      </c>
      <c r="F74" s="442">
        <v>63</v>
      </c>
      <c r="G74" s="443">
        <v>4.3063</v>
      </c>
    </row>
    <row r="75" spans="1:7" ht="24">
      <c r="A75" s="446">
        <v>40</v>
      </c>
      <c r="B75" s="446">
        <v>1082101</v>
      </c>
      <c r="C75" s="441" t="s">
        <v>2277</v>
      </c>
      <c r="D75" s="441" t="s">
        <v>2278</v>
      </c>
      <c r="E75" s="446">
        <v>197</v>
      </c>
      <c r="F75" s="442">
        <v>106</v>
      </c>
      <c r="G75" s="443">
        <v>4.283</v>
      </c>
    </row>
    <row r="76" spans="1:7" ht="24">
      <c r="A76" s="446">
        <v>41</v>
      </c>
      <c r="B76" s="446">
        <v>1133203</v>
      </c>
      <c r="C76" s="441" t="s">
        <v>2391</v>
      </c>
      <c r="D76" s="441" t="s">
        <v>2330</v>
      </c>
      <c r="E76" s="446">
        <v>100</v>
      </c>
      <c r="F76" s="442">
        <v>52</v>
      </c>
      <c r="G76" s="443">
        <v>4.2981</v>
      </c>
    </row>
    <row r="77" spans="1:7" ht="24">
      <c r="A77" s="446">
        <v>42</v>
      </c>
      <c r="B77" s="446">
        <v>1082106</v>
      </c>
      <c r="C77" s="441" t="s">
        <v>2392</v>
      </c>
      <c r="D77" s="441" t="s">
        <v>2278</v>
      </c>
      <c r="E77" s="446">
        <v>50</v>
      </c>
      <c r="F77" s="442">
        <v>35</v>
      </c>
      <c r="G77" s="443">
        <v>4.4771</v>
      </c>
    </row>
    <row r="78" spans="1:7" ht="24">
      <c r="A78" s="446">
        <v>43</v>
      </c>
      <c r="B78" s="446">
        <v>1031301</v>
      </c>
      <c r="C78" s="441" t="s">
        <v>2393</v>
      </c>
      <c r="D78" s="441" t="s">
        <v>2240</v>
      </c>
      <c r="E78" s="446">
        <v>113</v>
      </c>
      <c r="F78" s="442">
        <v>55</v>
      </c>
      <c r="G78" s="443">
        <v>4.4327</v>
      </c>
    </row>
    <row r="79" spans="1:7" ht="24">
      <c r="A79" s="464"/>
      <c r="B79" s="464"/>
      <c r="C79" s="458" t="s">
        <v>2229</v>
      </c>
      <c r="D79" s="458" t="s">
        <v>2237</v>
      </c>
      <c r="E79" s="464">
        <v>151</v>
      </c>
      <c r="F79" s="459">
        <v>110</v>
      </c>
      <c r="G79" s="460">
        <v>4.2991</v>
      </c>
    </row>
    <row r="80" spans="1:7" ht="24">
      <c r="A80" s="462">
        <v>44</v>
      </c>
      <c r="B80" s="462">
        <v>1132204</v>
      </c>
      <c r="C80" s="454" t="s">
        <v>2285</v>
      </c>
      <c r="D80" s="483" t="s">
        <v>2286</v>
      </c>
      <c r="E80" s="462">
        <v>109</v>
      </c>
      <c r="F80" s="455">
        <v>103</v>
      </c>
      <c r="G80" s="456">
        <v>4.2223</v>
      </c>
    </row>
    <row r="81" spans="1:7" ht="24">
      <c r="A81" s="446">
        <v>45</v>
      </c>
      <c r="B81" s="474">
        <v>1133205</v>
      </c>
      <c r="C81" s="475" t="s">
        <v>2394</v>
      </c>
      <c r="D81" s="480" t="s">
        <v>2286</v>
      </c>
      <c r="E81" s="474">
        <v>109</v>
      </c>
      <c r="F81" s="477">
        <v>75</v>
      </c>
      <c r="G81" s="478">
        <v>4.4467</v>
      </c>
    </row>
    <row r="82" spans="1:7" ht="24">
      <c r="A82" s="446">
        <v>46</v>
      </c>
      <c r="B82" s="446">
        <v>1512401</v>
      </c>
      <c r="C82" s="441" t="s">
        <v>116</v>
      </c>
      <c r="D82" s="441" t="s">
        <v>117</v>
      </c>
      <c r="E82" s="446">
        <v>38</v>
      </c>
      <c r="F82" s="442">
        <v>36</v>
      </c>
      <c r="G82" s="443">
        <v>4.4556</v>
      </c>
    </row>
    <row r="83" spans="1:7" ht="24">
      <c r="A83" s="446">
        <v>47</v>
      </c>
      <c r="B83" s="446">
        <v>1043302</v>
      </c>
      <c r="C83" s="441" t="s">
        <v>2311</v>
      </c>
      <c r="D83" s="441" t="s">
        <v>2309</v>
      </c>
      <c r="E83" s="446">
        <v>26</v>
      </c>
      <c r="F83" s="442">
        <v>25</v>
      </c>
      <c r="G83" s="443">
        <v>3.984</v>
      </c>
    </row>
    <row r="84" spans="1:7" ht="24">
      <c r="A84" s="446"/>
      <c r="B84" s="446"/>
      <c r="C84" s="441" t="s">
        <v>2229</v>
      </c>
      <c r="D84" s="441" t="s">
        <v>2310</v>
      </c>
      <c r="E84" s="446">
        <v>41</v>
      </c>
      <c r="F84" s="442">
        <v>25</v>
      </c>
      <c r="G84" s="443">
        <v>4.44</v>
      </c>
    </row>
    <row r="85" spans="1:7" ht="24">
      <c r="A85" s="446"/>
      <c r="B85" s="446"/>
      <c r="C85" s="441" t="s">
        <v>2229</v>
      </c>
      <c r="D85" s="441" t="s">
        <v>2308</v>
      </c>
      <c r="E85" s="446">
        <v>35</v>
      </c>
      <c r="F85" s="442">
        <v>18</v>
      </c>
      <c r="G85" s="443">
        <v>4.2722</v>
      </c>
    </row>
    <row r="86" spans="1:7" ht="24">
      <c r="A86" s="446">
        <v>48</v>
      </c>
      <c r="B86" s="446">
        <v>1092302</v>
      </c>
      <c r="C86" s="441" t="s">
        <v>118</v>
      </c>
      <c r="D86" s="441" t="s">
        <v>2375</v>
      </c>
      <c r="E86" s="446">
        <v>75</v>
      </c>
      <c r="F86" s="442">
        <v>21</v>
      </c>
      <c r="G86" s="443">
        <v>4.5</v>
      </c>
    </row>
    <row r="87" spans="1:7" ht="24">
      <c r="A87" s="446">
        <v>49</v>
      </c>
      <c r="B87" s="446">
        <v>4093403</v>
      </c>
      <c r="C87" s="441" t="s">
        <v>119</v>
      </c>
      <c r="D87" s="479" t="s">
        <v>120</v>
      </c>
      <c r="E87" s="446">
        <v>47</v>
      </c>
      <c r="F87" s="442">
        <v>34</v>
      </c>
      <c r="G87" s="443">
        <v>4.1941</v>
      </c>
    </row>
    <row r="88" spans="1:7" ht="24">
      <c r="A88" s="446">
        <v>50</v>
      </c>
      <c r="B88" s="446">
        <v>1071103</v>
      </c>
      <c r="C88" s="441" t="s">
        <v>121</v>
      </c>
      <c r="D88" s="441" t="s">
        <v>2259</v>
      </c>
      <c r="E88" s="446">
        <v>68</v>
      </c>
      <c r="F88" s="442">
        <v>64</v>
      </c>
      <c r="G88" s="443">
        <v>4.15</v>
      </c>
    </row>
    <row r="89" spans="1:7" ht="24">
      <c r="A89" s="446">
        <v>51</v>
      </c>
      <c r="B89" s="446">
        <v>1074903</v>
      </c>
      <c r="C89" s="441" t="s">
        <v>122</v>
      </c>
      <c r="D89" s="441" t="s">
        <v>2259</v>
      </c>
      <c r="E89" s="446">
        <v>38</v>
      </c>
      <c r="F89" s="442">
        <v>37</v>
      </c>
      <c r="G89" s="443">
        <v>4.2135</v>
      </c>
    </row>
    <row r="90" spans="1:7" ht="24">
      <c r="A90" s="446">
        <v>52</v>
      </c>
      <c r="B90" s="446">
        <v>1024602</v>
      </c>
      <c r="C90" s="441" t="s">
        <v>123</v>
      </c>
      <c r="D90" s="441" t="s">
        <v>124</v>
      </c>
      <c r="E90" s="446">
        <v>71</v>
      </c>
      <c r="F90" s="442">
        <v>59</v>
      </c>
      <c r="G90" s="443">
        <v>4.0458</v>
      </c>
    </row>
    <row r="91" spans="1:7" ht="24">
      <c r="A91" s="446">
        <v>53</v>
      </c>
      <c r="B91" s="446">
        <v>4022104</v>
      </c>
      <c r="C91" s="441" t="s">
        <v>125</v>
      </c>
      <c r="D91" s="447" t="s">
        <v>2353</v>
      </c>
      <c r="E91" s="446">
        <v>83</v>
      </c>
      <c r="F91" s="442">
        <v>78</v>
      </c>
      <c r="G91" s="443">
        <v>4.4808</v>
      </c>
    </row>
    <row r="92" spans="1:7" ht="24">
      <c r="A92" s="446">
        <v>54</v>
      </c>
      <c r="B92" s="446">
        <v>4022311</v>
      </c>
      <c r="C92" s="441" t="s">
        <v>126</v>
      </c>
      <c r="D92" s="447" t="s">
        <v>2353</v>
      </c>
      <c r="E92" s="446">
        <v>26</v>
      </c>
      <c r="F92" s="442">
        <v>26</v>
      </c>
      <c r="G92" s="443">
        <v>4.1962</v>
      </c>
    </row>
    <row r="93" spans="1:7" ht="24">
      <c r="A93" s="446">
        <v>55</v>
      </c>
      <c r="B93" s="446">
        <v>1071102</v>
      </c>
      <c r="C93" s="441" t="s">
        <v>2365</v>
      </c>
      <c r="D93" s="441" t="s">
        <v>841</v>
      </c>
      <c r="E93" s="446">
        <v>75</v>
      </c>
      <c r="F93" s="442">
        <v>61</v>
      </c>
      <c r="G93" s="443">
        <v>4.418</v>
      </c>
    </row>
    <row r="94" spans="1:7" ht="24">
      <c r="A94" s="446">
        <v>56</v>
      </c>
      <c r="B94" s="446">
        <v>1072306</v>
      </c>
      <c r="C94" s="441" t="s">
        <v>127</v>
      </c>
      <c r="D94" s="441" t="s">
        <v>841</v>
      </c>
      <c r="E94" s="446">
        <v>37</v>
      </c>
      <c r="F94" s="442">
        <v>31</v>
      </c>
      <c r="G94" s="443">
        <v>4.5194</v>
      </c>
    </row>
    <row r="95" spans="1:7" ht="24">
      <c r="A95" s="446">
        <v>57</v>
      </c>
      <c r="B95" s="446">
        <v>1054503</v>
      </c>
      <c r="C95" s="441" t="s">
        <v>128</v>
      </c>
      <c r="D95" s="441" t="s">
        <v>2304</v>
      </c>
      <c r="E95" s="446">
        <v>18</v>
      </c>
      <c r="F95" s="442">
        <v>13</v>
      </c>
      <c r="G95" s="443">
        <v>4.3462</v>
      </c>
    </row>
    <row r="96" spans="1:7" ht="24">
      <c r="A96" s="446">
        <v>58</v>
      </c>
      <c r="B96" s="481">
        <v>1103705</v>
      </c>
      <c r="C96" s="468" t="s">
        <v>129</v>
      </c>
      <c r="D96" s="468" t="s">
        <v>2283</v>
      </c>
      <c r="E96" s="481">
        <v>95</v>
      </c>
      <c r="F96" s="469">
        <v>118</v>
      </c>
      <c r="G96" s="470">
        <v>4.4636</v>
      </c>
    </row>
    <row r="97" spans="1:7" ht="24">
      <c r="A97" s="446">
        <v>59</v>
      </c>
      <c r="B97" s="446">
        <v>4033108</v>
      </c>
      <c r="C97" s="441" t="s">
        <v>130</v>
      </c>
      <c r="D97" s="441" t="s">
        <v>2218</v>
      </c>
      <c r="E97" s="446">
        <v>21</v>
      </c>
      <c r="F97" s="442">
        <v>13</v>
      </c>
      <c r="G97" s="443">
        <v>4.4769</v>
      </c>
    </row>
    <row r="98" spans="1:7" ht="24">
      <c r="A98" s="446">
        <v>60</v>
      </c>
      <c r="B98" s="446">
        <v>4031111</v>
      </c>
      <c r="C98" s="441" t="s">
        <v>131</v>
      </c>
      <c r="D98" s="441" t="s">
        <v>2218</v>
      </c>
      <c r="E98" s="446">
        <v>31</v>
      </c>
      <c r="F98" s="442">
        <v>27</v>
      </c>
      <c r="G98" s="443">
        <v>4.4593</v>
      </c>
    </row>
    <row r="99" spans="1:7" ht="24">
      <c r="A99" s="464">
        <v>61</v>
      </c>
      <c r="B99" s="464">
        <v>4033605</v>
      </c>
      <c r="C99" s="458" t="s">
        <v>132</v>
      </c>
      <c r="D99" s="458" t="s">
        <v>2218</v>
      </c>
      <c r="E99" s="464">
        <v>65</v>
      </c>
      <c r="F99" s="459">
        <v>41</v>
      </c>
      <c r="G99" s="460">
        <v>4.4122</v>
      </c>
    </row>
    <row r="100" spans="1:7" ht="24">
      <c r="A100" s="462">
        <v>62</v>
      </c>
      <c r="B100" s="462">
        <v>4042102</v>
      </c>
      <c r="C100" s="454" t="s">
        <v>133</v>
      </c>
      <c r="D100" s="454" t="s">
        <v>2298</v>
      </c>
      <c r="E100" s="462">
        <v>67</v>
      </c>
      <c r="F100" s="455">
        <v>26</v>
      </c>
      <c r="G100" s="456">
        <v>4.5269</v>
      </c>
    </row>
    <row r="101" spans="1:7" ht="24">
      <c r="A101" s="446">
        <v>63</v>
      </c>
      <c r="B101" s="446">
        <v>4091402</v>
      </c>
      <c r="C101" s="441" t="s">
        <v>134</v>
      </c>
      <c r="D101" s="441" t="s">
        <v>135</v>
      </c>
      <c r="E101" s="446">
        <v>153</v>
      </c>
      <c r="F101" s="442">
        <v>100</v>
      </c>
      <c r="G101" s="443">
        <v>4.532</v>
      </c>
    </row>
    <row r="102" spans="1:7" ht="24">
      <c r="A102" s="446">
        <v>64</v>
      </c>
      <c r="B102" s="446">
        <v>1093411</v>
      </c>
      <c r="C102" s="441" t="s">
        <v>136</v>
      </c>
      <c r="D102" s="441" t="s">
        <v>2432</v>
      </c>
      <c r="E102" s="446">
        <v>74</v>
      </c>
      <c r="F102" s="442">
        <v>24</v>
      </c>
      <c r="G102" s="443">
        <v>4.4542</v>
      </c>
    </row>
    <row r="103" spans="1:7" ht="24">
      <c r="A103" s="446">
        <v>65</v>
      </c>
      <c r="B103" s="446">
        <v>1092204</v>
      </c>
      <c r="C103" s="441" t="s">
        <v>980</v>
      </c>
      <c r="D103" s="441" t="s">
        <v>2432</v>
      </c>
      <c r="E103" s="446">
        <v>74</v>
      </c>
      <c r="F103" s="442">
        <v>28</v>
      </c>
      <c r="G103" s="443">
        <v>4.5179</v>
      </c>
    </row>
    <row r="104" spans="1:7" ht="24">
      <c r="A104" s="446">
        <v>66</v>
      </c>
      <c r="B104" s="446">
        <v>1053301</v>
      </c>
      <c r="C104" s="441" t="s">
        <v>981</v>
      </c>
      <c r="D104" s="441" t="s">
        <v>2316</v>
      </c>
      <c r="E104" s="446">
        <v>35</v>
      </c>
      <c r="F104" s="442">
        <v>27</v>
      </c>
      <c r="G104" s="443">
        <v>4.3148</v>
      </c>
    </row>
    <row r="105" spans="1:7" ht="24">
      <c r="A105" s="446">
        <v>67</v>
      </c>
      <c r="B105" s="446">
        <v>1073106</v>
      </c>
      <c r="C105" s="441" t="s">
        <v>982</v>
      </c>
      <c r="D105" s="441" t="s">
        <v>839</v>
      </c>
      <c r="E105" s="446">
        <v>107</v>
      </c>
      <c r="F105" s="442">
        <v>102</v>
      </c>
      <c r="G105" s="443">
        <v>4.4402</v>
      </c>
    </row>
    <row r="106" spans="1:7" ht="24">
      <c r="A106" s="446">
        <v>68</v>
      </c>
      <c r="B106" s="446">
        <v>1072302</v>
      </c>
      <c r="C106" s="441" t="s">
        <v>983</v>
      </c>
      <c r="D106" s="441" t="s">
        <v>839</v>
      </c>
      <c r="E106" s="446">
        <v>108</v>
      </c>
      <c r="F106" s="442">
        <v>94</v>
      </c>
      <c r="G106" s="443">
        <v>4.1926</v>
      </c>
    </row>
    <row r="107" spans="1:7" ht="24">
      <c r="A107" s="464">
        <v>69</v>
      </c>
      <c r="B107" s="464">
        <v>1043411</v>
      </c>
      <c r="C107" s="458" t="s">
        <v>984</v>
      </c>
      <c r="D107" s="458" t="s">
        <v>781</v>
      </c>
      <c r="E107" s="464">
        <v>26</v>
      </c>
      <c r="F107" s="459">
        <v>25</v>
      </c>
      <c r="G107" s="460">
        <v>4.408</v>
      </c>
    </row>
  </sheetData>
  <sheetProtection/>
  <printOptions/>
  <pageMargins left="0.25" right="0.25"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G19"/>
  <sheetViews>
    <sheetView zoomScale="70" zoomScaleNormal="70" zoomScalePageLayoutView="0" workbookViewId="0" topLeftCell="A1">
      <pane ySplit="4" topLeftCell="BM5" activePane="bottomLeft" state="frozen"/>
      <selection pane="topLeft" activeCell="A1" sqref="A1"/>
      <selection pane="bottomLeft" activeCell="E23" sqref="E23"/>
    </sheetView>
  </sheetViews>
  <sheetFormatPr defaultColWidth="9.00390625" defaultRowHeight="14.25"/>
  <cols>
    <col min="1" max="1" width="4.875" style="1" customWidth="1"/>
    <col min="2" max="2" width="11.75390625" style="1" customWidth="1"/>
    <col min="3" max="3" width="28.375" style="1" customWidth="1"/>
    <col min="4" max="4" width="37.75390625" style="1" customWidth="1"/>
    <col min="5" max="6" width="14.875" style="1" customWidth="1"/>
    <col min="7" max="7" width="16.625" style="1" customWidth="1"/>
    <col min="8" max="16384" width="9.00390625" style="1" customWidth="1"/>
  </cols>
  <sheetData>
    <row r="1" spans="1:6" s="8" customFormat="1" ht="24">
      <c r="A1" s="8" t="str">
        <f>Init!B1</f>
        <v>....</v>
      </c>
      <c r="D1" s="8" t="s">
        <v>2064</v>
      </c>
      <c r="F1" s="8" t="s">
        <v>922</v>
      </c>
    </row>
    <row r="2" spans="1:6" s="8" customFormat="1" ht="24">
      <c r="A2" s="8" t="s">
        <v>361</v>
      </c>
      <c r="F2" s="8" t="s">
        <v>923</v>
      </c>
    </row>
    <row r="3" ht="20.25" customHeight="1">
      <c r="F3" s="8" t="s">
        <v>924</v>
      </c>
    </row>
    <row r="4" spans="1:7" s="64" customFormat="1" ht="48">
      <c r="A4" s="104" t="s">
        <v>2046</v>
      </c>
      <c r="B4" s="104" t="s">
        <v>357</v>
      </c>
      <c r="C4" s="104" t="s">
        <v>356</v>
      </c>
      <c r="D4" s="104" t="s">
        <v>355</v>
      </c>
      <c r="E4" s="105" t="s">
        <v>1143</v>
      </c>
      <c r="F4" s="105" t="s">
        <v>1144</v>
      </c>
      <c r="G4" s="105" t="s">
        <v>354</v>
      </c>
    </row>
    <row r="5" spans="1:7" ht="24">
      <c r="A5" s="10">
        <v>1</v>
      </c>
      <c r="B5" s="5"/>
      <c r="C5" s="5"/>
      <c r="D5" s="5"/>
      <c r="E5" s="5"/>
      <c r="F5" s="5"/>
      <c r="G5" s="5"/>
    </row>
    <row r="6" spans="1:7" ht="24">
      <c r="A6" s="11">
        <v>2</v>
      </c>
      <c r="B6" s="6"/>
      <c r="C6" s="6"/>
      <c r="D6" s="6"/>
      <c r="E6" s="6"/>
      <c r="F6" s="6"/>
      <c r="G6" s="6"/>
    </row>
    <row r="7" spans="1:7" ht="24">
      <c r="A7" s="11">
        <v>3</v>
      </c>
      <c r="B7" s="6"/>
      <c r="C7" s="232" t="s">
        <v>1865</v>
      </c>
      <c r="D7" s="6"/>
      <c r="E7" s="6"/>
      <c r="F7" s="6"/>
      <c r="G7" s="6"/>
    </row>
    <row r="8" spans="1:7" ht="24">
      <c r="A8" s="11">
        <v>4</v>
      </c>
      <c r="B8" s="6"/>
      <c r="C8" s="6"/>
      <c r="D8" s="6"/>
      <c r="E8" s="6"/>
      <c r="F8" s="6"/>
      <c r="G8" s="6"/>
    </row>
    <row r="9" spans="1:7" ht="24">
      <c r="A9" s="11">
        <v>5</v>
      </c>
      <c r="B9" s="6"/>
      <c r="C9" s="6"/>
      <c r="D9" s="6"/>
      <c r="E9" s="6"/>
      <c r="F9" s="6"/>
      <c r="G9" s="6"/>
    </row>
    <row r="10" spans="1:7" ht="24">
      <c r="A10" s="11">
        <v>6</v>
      </c>
      <c r="B10" s="6"/>
      <c r="C10" s="6"/>
      <c r="D10" s="6"/>
      <c r="E10" s="6"/>
      <c r="F10" s="6"/>
      <c r="G10" s="6"/>
    </row>
    <row r="11" spans="1:7" ht="24">
      <c r="A11" s="11">
        <v>7</v>
      </c>
      <c r="B11" s="6"/>
      <c r="C11" s="6"/>
      <c r="D11" s="6"/>
      <c r="E11" s="6"/>
      <c r="F11" s="6"/>
      <c r="G11" s="6"/>
    </row>
    <row r="12" spans="1:7" ht="24">
      <c r="A12" s="11">
        <v>8</v>
      </c>
      <c r="B12" s="6"/>
      <c r="C12" s="6"/>
      <c r="D12" s="6"/>
      <c r="E12" s="6"/>
      <c r="F12" s="6"/>
      <c r="G12" s="6"/>
    </row>
    <row r="13" spans="1:7" ht="24">
      <c r="A13" s="11">
        <v>9</v>
      </c>
      <c r="B13" s="6"/>
      <c r="C13" s="6"/>
      <c r="D13" s="6"/>
      <c r="E13" s="6"/>
      <c r="F13" s="6"/>
      <c r="G13" s="6"/>
    </row>
    <row r="14" spans="1:7" ht="24">
      <c r="A14" s="11">
        <v>10</v>
      </c>
      <c r="B14" s="6"/>
      <c r="C14" s="6"/>
      <c r="D14" s="6"/>
      <c r="E14" s="6"/>
      <c r="F14" s="6"/>
      <c r="G14" s="6"/>
    </row>
    <row r="15" spans="1:7" ht="24">
      <c r="A15" s="11">
        <v>11</v>
      </c>
      <c r="B15" s="6"/>
      <c r="C15" s="6"/>
      <c r="D15" s="6"/>
      <c r="E15" s="6"/>
      <c r="F15" s="6"/>
      <c r="G15" s="6"/>
    </row>
    <row r="16" spans="1:7" ht="24">
      <c r="A16" s="11">
        <v>12</v>
      </c>
      <c r="B16" s="6"/>
      <c r="C16" s="6"/>
      <c r="D16" s="6"/>
      <c r="E16" s="6"/>
      <c r="F16" s="6"/>
      <c r="G16" s="6"/>
    </row>
    <row r="17" spans="1:7" ht="24">
      <c r="A17" s="11">
        <v>13</v>
      </c>
      <c r="B17" s="6"/>
      <c r="C17" s="6"/>
      <c r="D17" s="6"/>
      <c r="E17" s="6"/>
      <c r="F17" s="6"/>
      <c r="G17" s="6"/>
    </row>
    <row r="18" spans="1:7" ht="24">
      <c r="A18" s="11">
        <v>14</v>
      </c>
      <c r="B18" s="6"/>
      <c r="C18" s="6"/>
      <c r="D18" s="6"/>
      <c r="E18" s="6"/>
      <c r="F18" s="6"/>
      <c r="G18" s="6"/>
    </row>
    <row r="19" spans="1:7" ht="24">
      <c r="A19" s="7"/>
      <c r="B19" s="7"/>
      <c r="C19" s="7"/>
      <c r="D19" s="7"/>
      <c r="E19" s="7"/>
      <c r="F19" s="7"/>
      <c r="G19" s="7"/>
    </row>
  </sheetData>
  <sheetProtection/>
  <printOptions/>
  <pageMargins left="0.25" right="0.25"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indexed="15"/>
  </sheetPr>
  <dimension ref="A1:G68"/>
  <sheetViews>
    <sheetView zoomScale="70" zoomScaleNormal="70" zoomScalePageLayoutView="0" workbookViewId="0" topLeftCell="A1">
      <selection activeCell="F16" sqref="F16"/>
    </sheetView>
  </sheetViews>
  <sheetFormatPr defaultColWidth="9.00390625" defaultRowHeight="14.25"/>
  <cols>
    <col min="1" max="1" width="4.875" style="1" customWidth="1"/>
    <col min="2" max="2" width="43.00390625" style="1" customWidth="1"/>
    <col min="3" max="3" width="22.25390625" style="1" customWidth="1"/>
    <col min="4" max="4" width="12.625" style="1" customWidth="1"/>
    <col min="5" max="5" width="12.375" style="1" customWidth="1"/>
    <col min="6" max="6" width="15.125" style="1" customWidth="1"/>
    <col min="7" max="7" width="16.375" style="1" customWidth="1"/>
    <col min="8" max="16384" width="9.00390625" style="1" customWidth="1"/>
  </cols>
  <sheetData>
    <row r="1" spans="1:6" s="8" customFormat="1" ht="24">
      <c r="A1" s="8" t="str">
        <f>'[4]Init'!B1</f>
        <v>....</v>
      </c>
      <c r="C1" s="8" t="s">
        <v>2064</v>
      </c>
      <c r="F1" s="8" t="s">
        <v>922</v>
      </c>
    </row>
    <row r="2" spans="1:6" s="8" customFormat="1" ht="24">
      <c r="A2" s="8" t="s">
        <v>365</v>
      </c>
      <c r="F2" s="8" t="s">
        <v>923</v>
      </c>
    </row>
    <row r="3" ht="22.5" customHeight="1">
      <c r="F3" s="8" t="s">
        <v>924</v>
      </c>
    </row>
    <row r="4" spans="1:7" s="64" customFormat="1" ht="48">
      <c r="A4" s="431" t="s">
        <v>2023</v>
      </c>
      <c r="B4" s="431" t="s">
        <v>364</v>
      </c>
      <c r="C4" s="431" t="s">
        <v>363</v>
      </c>
      <c r="D4" s="432" t="s">
        <v>1146</v>
      </c>
      <c r="E4" s="432" t="s">
        <v>1143</v>
      </c>
      <c r="F4" s="432" t="s">
        <v>1145</v>
      </c>
      <c r="G4" s="431" t="s">
        <v>362</v>
      </c>
    </row>
    <row r="5" spans="1:7" ht="24">
      <c r="A5" s="466">
        <v>1</v>
      </c>
      <c r="B5" s="435" t="s">
        <v>2259</v>
      </c>
      <c r="C5" s="484" t="s">
        <v>985</v>
      </c>
      <c r="D5" s="436">
        <v>4</v>
      </c>
      <c r="E5" s="436">
        <v>278</v>
      </c>
      <c r="F5" s="437">
        <v>274</v>
      </c>
      <c r="G5" s="438">
        <v>4.2478</v>
      </c>
    </row>
    <row r="6" spans="1:7" ht="24">
      <c r="A6" s="444">
        <v>2</v>
      </c>
      <c r="B6" s="441" t="s">
        <v>2252</v>
      </c>
      <c r="C6" s="485" t="s">
        <v>985</v>
      </c>
      <c r="D6" s="440">
        <v>1</v>
      </c>
      <c r="E6" s="440">
        <v>99</v>
      </c>
      <c r="F6" s="442">
        <v>81</v>
      </c>
      <c r="G6" s="443">
        <v>4.4148</v>
      </c>
    </row>
    <row r="7" spans="1:7" ht="24">
      <c r="A7" s="444">
        <v>3</v>
      </c>
      <c r="B7" s="441" t="s">
        <v>2254</v>
      </c>
      <c r="C7" s="485" t="s">
        <v>985</v>
      </c>
      <c r="D7" s="440">
        <v>2</v>
      </c>
      <c r="E7" s="440">
        <v>152</v>
      </c>
      <c r="F7" s="442">
        <v>116</v>
      </c>
      <c r="G7" s="443">
        <v>4.2422</v>
      </c>
    </row>
    <row r="8" spans="1:7" ht="24">
      <c r="A8" s="444">
        <v>4</v>
      </c>
      <c r="B8" s="441" t="s">
        <v>2257</v>
      </c>
      <c r="C8" s="485" t="s">
        <v>985</v>
      </c>
      <c r="D8" s="440">
        <v>1</v>
      </c>
      <c r="E8" s="440">
        <v>116</v>
      </c>
      <c r="F8" s="442">
        <v>104</v>
      </c>
      <c r="G8" s="443">
        <v>4.3635</v>
      </c>
    </row>
    <row r="9" spans="1:7" ht="24">
      <c r="A9" s="444">
        <v>5</v>
      </c>
      <c r="B9" s="441" t="s">
        <v>2250</v>
      </c>
      <c r="C9" s="485" t="s">
        <v>985</v>
      </c>
      <c r="D9" s="440">
        <v>1</v>
      </c>
      <c r="E9" s="440">
        <v>198</v>
      </c>
      <c r="F9" s="442">
        <v>80</v>
      </c>
      <c r="G9" s="443">
        <v>3.7738</v>
      </c>
    </row>
    <row r="10" spans="1:7" ht="24">
      <c r="A10" s="444">
        <v>6</v>
      </c>
      <c r="B10" s="441" t="s">
        <v>2222</v>
      </c>
      <c r="C10" s="485" t="s">
        <v>985</v>
      </c>
      <c r="D10" s="440">
        <v>3</v>
      </c>
      <c r="E10" s="440">
        <v>127</v>
      </c>
      <c r="F10" s="442">
        <v>110</v>
      </c>
      <c r="G10" s="443">
        <v>4.2564</v>
      </c>
    </row>
    <row r="11" spans="1:7" ht="24">
      <c r="A11" s="444">
        <v>7</v>
      </c>
      <c r="B11" s="441" t="s">
        <v>2215</v>
      </c>
      <c r="C11" s="485" t="s">
        <v>985</v>
      </c>
      <c r="D11" s="440">
        <v>2</v>
      </c>
      <c r="E11" s="440">
        <v>87</v>
      </c>
      <c r="F11" s="442">
        <v>53</v>
      </c>
      <c r="G11" s="443">
        <v>3.9906</v>
      </c>
    </row>
    <row r="12" spans="1:7" ht="24">
      <c r="A12" s="444">
        <v>8</v>
      </c>
      <c r="B12" s="441" t="s">
        <v>2218</v>
      </c>
      <c r="C12" s="485" t="s">
        <v>985</v>
      </c>
      <c r="D12" s="440">
        <v>3</v>
      </c>
      <c r="E12" s="440">
        <v>125</v>
      </c>
      <c r="F12" s="442">
        <v>109</v>
      </c>
      <c r="G12" s="443">
        <v>4.4183</v>
      </c>
    </row>
    <row r="13" spans="1:7" ht="24">
      <c r="A13" s="444">
        <v>9</v>
      </c>
      <c r="B13" s="441" t="s">
        <v>2247</v>
      </c>
      <c r="C13" s="485" t="s">
        <v>985</v>
      </c>
      <c r="D13" s="440">
        <v>2</v>
      </c>
      <c r="E13" s="440">
        <v>210</v>
      </c>
      <c r="F13" s="442">
        <v>168</v>
      </c>
      <c r="G13" s="443">
        <v>4.4536</v>
      </c>
    </row>
    <row r="14" spans="1:7" ht="24">
      <c r="A14" s="444">
        <v>10</v>
      </c>
      <c r="B14" s="441" t="s">
        <v>2303</v>
      </c>
      <c r="C14" s="485" t="s">
        <v>985</v>
      </c>
      <c r="D14" s="440">
        <v>1</v>
      </c>
      <c r="E14" s="440">
        <v>217</v>
      </c>
      <c r="F14" s="442">
        <v>41</v>
      </c>
      <c r="G14" s="443">
        <v>4.4122</v>
      </c>
    </row>
    <row r="15" spans="1:7" ht="24">
      <c r="A15" s="444">
        <v>11</v>
      </c>
      <c r="B15" s="441" t="s">
        <v>2240</v>
      </c>
      <c r="C15" s="485" t="s">
        <v>985</v>
      </c>
      <c r="D15" s="440">
        <v>2</v>
      </c>
      <c r="E15" s="440">
        <v>207</v>
      </c>
      <c r="F15" s="442">
        <v>181</v>
      </c>
      <c r="G15" s="443">
        <v>4.4492</v>
      </c>
    </row>
    <row r="16" spans="1:7" ht="24">
      <c r="A16" s="444">
        <v>12</v>
      </c>
      <c r="B16" s="441" t="s">
        <v>2237</v>
      </c>
      <c r="C16" s="485" t="s">
        <v>985</v>
      </c>
      <c r="D16" s="440">
        <v>2</v>
      </c>
      <c r="E16" s="440">
        <v>180</v>
      </c>
      <c r="F16" s="442">
        <v>119</v>
      </c>
      <c r="G16" s="443">
        <v>4.3311</v>
      </c>
    </row>
    <row r="17" spans="1:7" ht="24">
      <c r="A17" s="444">
        <v>13</v>
      </c>
      <c r="B17" s="441" t="s">
        <v>2226</v>
      </c>
      <c r="C17" s="485" t="s">
        <v>985</v>
      </c>
      <c r="D17" s="440">
        <v>1</v>
      </c>
      <c r="E17" s="440">
        <v>162</v>
      </c>
      <c r="F17" s="442">
        <v>87</v>
      </c>
      <c r="G17" s="443">
        <v>4.2138</v>
      </c>
    </row>
    <row r="18" spans="1:7" ht="24">
      <c r="A18" s="444">
        <v>14</v>
      </c>
      <c r="B18" s="441" t="s">
        <v>2244</v>
      </c>
      <c r="C18" s="485" t="s">
        <v>985</v>
      </c>
      <c r="D18" s="440">
        <v>2</v>
      </c>
      <c r="E18" s="440">
        <v>254</v>
      </c>
      <c r="F18" s="442">
        <v>131</v>
      </c>
      <c r="G18" s="443">
        <v>4.3748</v>
      </c>
    </row>
    <row r="19" spans="1:7" ht="24">
      <c r="A19" s="482">
        <v>15</v>
      </c>
      <c r="B19" s="458" t="s">
        <v>2233</v>
      </c>
      <c r="C19" s="489" t="s">
        <v>985</v>
      </c>
      <c r="D19" s="457">
        <v>2</v>
      </c>
      <c r="E19" s="457">
        <v>136</v>
      </c>
      <c r="F19" s="459">
        <v>103</v>
      </c>
      <c r="G19" s="460">
        <v>4.1825</v>
      </c>
    </row>
    <row r="20" spans="1:7" ht="24">
      <c r="A20" s="487">
        <v>16</v>
      </c>
      <c r="B20" s="454" t="s">
        <v>2228</v>
      </c>
      <c r="C20" s="488" t="s">
        <v>985</v>
      </c>
      <c r="D20" s="462">
        <v>1</v>
      </c>
      <c r="E20" s="462">
        <v>146</v>
      </c>
      <c r="F20" s="455">
        <v>120</v>
      </c>
      <c r="G20" s="456">
        <v>4.3733</v>
      </c>
    </row>
    <row r="21" spans="1:7" ht="24">
      <c r="A21" s="444">
        <v>17</v>
      </c>
      <c r="B21" s="441" t="s">
        <v>2267</v>
      </c>
      <c r="C21" s="485" t="s">
        <v>985</v>
      </c>
      <c r="D21" s="446">
        <v>1</v>
      </c>
      <c r="E21" s="446">
        <v>80</v>
      </c>
      <c r="F21" s="442">
        <v>69</v>
      </c>
      <c r="G21" s="443">
        <v>4.5464</v>
      </c>
    </row>
    <row r="22" spans="1:7" ht="24">
      <c r="A22" s="444">
        <v>18</v>
      </c>
      <c r="B22" s="441" t="s">
        <v>2268</v>
      </c>
      <c r="C22" s="485" t="s">
        <v>985</v>
      </c>
      <c r="D22" s="446">
        <v>1</v>
      </c>
      <c r="E22" s="446">
        <v>90</v>
      </c>
      <c r="F22" s="442">
        <v>47</v>
      </c>
      <c r="G22" s="443">
        <v>4.4681</v>
      </c>
    </row>
    <row r="23" spans="1:7" ht="24">
      <c r="A23" s="444">
        <v>19</v>
      </c>
      <c r="B23" s="441" t="s">
        <v>2262</v>
      </c>
      <c r="C23" s="485" t="s">
        <v>985</v>
      </c>
      <c r="D23" s="446">
        <v>1</v>
      </c>
      <c r="E23" s="446">
        <v>107</v>
      </c>
      <c r="F23" s="442">
        <v>92</v>
      </c>
      <c r="G23" s="443">
        <v>4.275</v>
      </c>
    </row>
    <row r="24" spans="1:7" ht="24">
      <c r="A24" s="444">
        <v>20</v>
      </c>
      <c r="B24" s="441" t="s">
        <v>2275</v>
      </c>
      <c r="C24" s="485" t="s">
        <v>985</v>
      </c>
      <c r="D24" s="446">
        <v>2</v>
      </c>
      <c r="E24" s="446">
        <v>185</v>
      </c>
      <c r="F24" s="442">
        <v>78</v>
      </c>
      <c r="G24" s="443">
        <v>4.3115</v>
      </c>
    </row>
    <row r="25" spans="1:7" ht="24">
      <c r="A25" s="444">
        <v>21</v>
      </c>
      <c r="B25" s="441" t="s">
        <v>2278</v>
      </c>
      <c r="C25" s="485" t="s">
        <v>985</v>
      </c>
      <c r="D25" s="446">
        <v>1</v>
      </c>
      <c r="E25" s="446">
        <v>167</v>
      </c>
      <c r="F25" s="442">
        <v>75</v>
      </c>
      <c r="G25" s="443">
        <v>4.336</v>
      </c>
    </row>
    <row r="26" spans="1:7" ht="24">
      <c r="A26" s="444">
        <v>22</v>
      </c>
      <c r="B26" s="441" t="s">
        <v>2280</v>
      </c>
      <c r="C26" s="485" t="s">
        <v>985</v>
      </c>
      <c r="D26" s="446">
        <v>2</v>
      </c>
      <c r="E26" s="446">
        <v>137</v>
      </c>
      <c r="F26" s="442">
        <v>119</v>
      </c>
      <c r="G26" s="443">
        <v>4.5151</v>
      </c>
    </row>
    <row r="27" spans="1:7" ht="24">
      <c r="A27" s="444">
        <v>23</v>
      </c>
      <c r="B27" s="441" t="s">
        <v>2283</v>
      </c>
      <c r="C27" s="485" t="s">
        <v>985</v>
      </c>
      <c r="D27" s="446">
        <v>1</v>
      </c>
      <c r="E27" s="446">
        <v>100</v>
      </c>
      <c r="F27" s="442">
        <v>97</v>
      </c>
      <c r="G27" s="443">
        <v>4.3124</v>
      </c>
    </row>
    <row r="28" spans="1:7" ht="24">
      <c r="A28" s="444">
        <v>24</v>
      </c>
      <c r="B28" s="441" t="s">
        <v>2235</v>
      </c>
      <c r="C28" s="485" t="s">
        <v>985</v>
      </c>
      <c r="D28" s="446">
        <v>2</v>
      </c>
      <c r="E28" s="446">
        <v>125</v>
      </c>
      <c r="F28" s="442">
        <v>118</v>
      </c>
      <c r="G28" s="443">
        <v>4.3941</v>
      </c>
    </row>
    <row r="29" spans="1:7" ht="24">
      <c r="A29" s="444">
        <v>25</v>
      </c>
      <c r="B29" s="441" t="s">
        <v>2286</v>
      </c>
      <c r="C29" s="485" t="s">
        <v>985</v>
      </c>
      <c r="D29" s="446">
        <v>1</v>
      </c>
      <c r="E29" s="446">
        <v>101</v>
      </c>
      <c r="F29" s="442">
        <v>73</v>
      </c>
      <c r="G29" s="443">
        <v>4.6219</v>
      </c>
    </row>
    <row r="30" spans="1:7" ht="24">
      <c r="A30" s="444">
        <v>26</v>
      </c>
      <c r="B30" s="441" t="s">
        <v>117</v>
      </c>
      <c r="C30" s="485" t="s">
        <v>985</v>
      </c>
      <c r="D30" s="446">
        <v>1</v>
      </c>
      <c r="E30" s="446">
        <v>198</v>
      </c>
      <c r="F30" s="442">
        <v>119</v>
      </c>
      <c r="G30" s="443">
        <v>4.5504</v>
      </c>
    </row>
    <row r="31" spans="1:7" ht="24">
      <c r="A31" s="444">
        <v>27</v>
      </c>
      <c r="B31" s="441" t="s">
        <v>986</v>
      </c>
      <c r="C31" s="485" t="s">
        <v>985</v>
      </c>
      <c r="D31" s="446">
        <v>1</v>
      </c>
      <c r="E31" s="446">
        <v>144</v>
      </c>
      <c r="F31" s="442">
        <v>142</v>
      </c>
      <c r="G31" s="443">
        <v>4.3979</v>
      </c>
    </row>
    <row r="32" spans="1:7" ht="24">
      <c r="A32" s="444">
        <v>28</v>
      </c>
      <c r="B32" s="441" t="s">
        <v>2292</v>
      </c>
      <c r="C32" s="485" t="s">
        <v>985</v>
      </c>
      <c r="D32" s="446">
        <v>1</v>
      </c>
      <c r="E32" s="446">
        <v>102</v>
      </c>
      <c r="F32" s="442">
        <v>41</v>
      </c>
      <c r="G32" s="443">
        <v>4.4317</v>
      </c>
    </row>
    <row r="33" spans="1:7" ht="24">
      <c r="A33" s="444">
        <v>29</v>
      </c>
      <c r="B33" s="441" t="s">
        <v>2294</v>
      </c>
      <c r="C33" s="485" t="s">
        <v>985</v>
      </c>
      <c r="D33" s="446">
        <v>1</v>
      </c>
      <c r="E33" s="446">
        <v>126</v>
      </c>
      <c r="F33" s="442">
        <v>43</v>
      </c>
      <c r="G33" s="443">
        <v>4.5535</v>
      </c>
    </row>
    <row r="34" spans="1:7" ht="24">
      <c r="A34" s="444">
        <v>30</v>
      </c>
      <c r="B34" s="441" t="s">
        <v>2296</v>
      </c>
      <c r="C34" s="485" t="s">
        <v>985</v>
      </c>
      <c r="D34" s="446">
        <v>1</v>
      </c>
      <c r="E34" s="446">
        <v>110</v>
      </c>
      <c r="F34" s="442">
        <v>41</v>
      </c>
      <c r="G34" s="443">
        <v>4.5366</v>
      </c>
    </row>
    <row r="35" spans="1:7" ht="24">
      <c r="A35" s="444">
        <v>31</v>
      </c>
      <c r="B35" s="441" t="s">
        <v>2298</v>
      </c>
      <c r="C35" s="485" t="s">
        <v>985</v>
      </c>
      <c r="D35" s="446">
        <v>1</v>
      </c>
      <c r="E35" s="446">
        <v>105</v>
      </c>
      <c r="F35" s="442">
        <v>87</v>
      </c>
      <c r="G35" s="443">
        <v>4.5678</v>
      </c>
    </row>
    <row r="36" spans="1:7" ht="24">
      <c r="A36" s="444">
        <v>32</v>
      </c>
      <c r="B36" s="441" t="s">
        <v>2300</v>
      </c>
      <c r="C36" s="485" t="s">
        <v>985</v>
      </c>
      <c r="D36" s="446">
        <v>2</v>
      </c>
      <c r="E36" s="446">
        <v>144</v>
      </c>
      <c r="F36" s="442">
        <v>100</v>
      </c>
      <c r="G36" s="443">
        <v>4.312</v>
      </c>
    </row>
    <row r="37" spans="1:7" ht="24">
      <c r="A37" s="444">
        <v>33</v>
      </c>
      <c r="B37" s="441" t="s">
        <v>2306</v>
      </c>
      <c r="C37" s="485" t="s">
        <v>985</v>
      </c>
      <c r="D37" s="446">
        <v>2</v>
      </c>
      <c r="E37" s="446">
        <v>103</v>
      </c>
      <c r="F37" s="442">
        <v>62</v>
      </c>
      <c r="G37" s="443">
        <v>3.9258</v>
      </c>
    </row>
    <row r="38" spans="1:7" ht="24">
      <c r="A38" s="444">
        <v>34</v>
      </c>
      <c r="B38" s="441" t="s">
        <v>2308</v>
      </c>
      <c r="C38" s="485" t="s">
        <v>985</v>
      </c>
      <c r="D38" s="446">
        <v>2</v>
      </c>
      <c r="E38" s="446">
        <v>59</v>
      </c>
      <c r="F38" s="442">
        <v>38</v>
      </c>
      <c r="G38" s="443">
        <v>4.4158</v>
      </c>
    </row>
    <row r="39" spans="1:7" ht="24">
      <c r="A39" s="482">
        <v>35</v>
      </c>
      <c r="B39" s="458" t="s">
        <v>842</v>
      </c>
      <c r="C39" s="489" t="s">
        <v>985</v>
      </c>
      <c r="D39" s="464">
        <v>2</v>
      </c>
      <c r="E39" s="464">
        <v>235</v>
      </c>
      <c r="F39" s="459">
        <v>200</v>
      </c>
      <c r="G39" s="460">
        <v>4.3245</v>
      </c>
    </row>
    <row r="40" spans="1:7" ht="24">
      <c r="A40" s="487">
        <v>36</v>
      </c>
      <c r="B40" s="454" t="s">
        <v>2314</v>
      </c>
      <c r="C40" s="488" t="s">
        <v>985</v>
      </c>
      <c r="D40" s="462">
        <v>1</v>
      </c>
      <c r="E40" s="462">
        <v>119</v>
      </c>
      <c r="F40" s="455">
        <v>91</v>
      </c>
      <c r="G40" s="456">
        <v>4.0934</v>
      </c>
    </row>
    <row r="41" spans="1:7" ht="24">
      <c r="A41" s="444">
        <v>37</v>
      </c>
      <c r="B41" s="441" t="s">
        <v>2309</v>
      </c>
      <c r="C41" s="485" t="s">
        <v>985</v>
      </c>
      <c r="D41" s="446">
        <v>1</v>
      </c>
      <c r="E41" s="446">
        <v>37</v>
      </c>
      <c r="F41" s="442">
        <v>35</v>
      </c>
      <c r="G41" s="443">
        <v>3.7286</v>
      </c>
    </row>
    <row r="42" spans="1:7" ht="24">
      <c r="A42" s="444">
        <v>38</v>
      </c>
      <c r="B42" s="441" t="s">
        <v>2269</v>
      </c>
      <c r="C42" s="485" t="s">
        <v>985</v>
      </c>
      <c r="D42" s="446">
        <v>1</v>
      </c>
      <c r="E42" s="446">
        <v>99</v>
      </c>
      <c r="F42" s="442">
        <v>89</v>
      </c>
      <c r="G42" s="443">
        <v>4.0989</v>
      </c>
    </row>
    <row r="43" spans="1:7" ht="24">
      <c r="A43" s="444">
        <v>39</v>
      </c>
      <c r="B43" s="441" t="s">
        <v>2263</v>
      </c>
      <c r="C43" s="485" t="s">
        <v>985</v>
      </c>
      <c r="D43" s="446">
        <v>3</v>
      </c>
      <c r="E43" s="446">
        <v>183</v>
      </c>
      <c r="F43" s="442">
        <v>108</v>
      </c>
      <c r="G43" s="443">
        <v>4.5519</v>
      </c>
    </row>
    <row r="44" spans="1:7" ht="24">
      <c r="A44" s="444">
        <v>40</v>
      </c>
      <c r="B44" s="441" t="s">
        <v>2316</v>
      </c>
      <c r="C44" s="485" t="s">
        <v>985</v>
      </c>
      <c r="D44" s="446">
        <v>2</v>
      </c>
      <c r="E44" s="446">
        <v>113</v>
      </c>
      <c r="F44" s="442">
        <v>88</v>
      </c>
      <c r="G44" s="443">
        <v>4.4568</v>
      </c>
    </row>
    <row r="45" spans="1:7" ht="24">
      <c r="A45" s="444">
        <v>41</v>
      </c>
      <c r="B45" s="441" t="s">
        <v>2270</v>
      </c>
      <c r="C45" s="485" t="s">
        <v>985</v>
      </c>
      <c r="D45" s="446">
        <v>1</v>
      </c>
      <c r="E45" s="446">
        <v>76</v>
      </c>
      <c r="F45" s="442">
        <v>75</v>
      </c>
      <c r="G45" s="443">
        <v>4.3693</v>
      </c>
    </row>
    <row r="46" spans="1:7" ht="24">
      <c r="A46" s="444">
        <v>42</v>
      </c>
      <c r="B46" s="441" t="s">
        <v>2238</v>
      </c>
      <c r="C46" s="485" t="s">
        <v>985</v>
      </c>
      <c r="D46" s="446">
        <v>1</v>
      </c>
      <c r="E46" s="446">
        <v>50</v>
      </c>
      <c r="F46" s="442">
        <v>13</v>
      </c>
      <c r="G46" s="443">
        <v>4.0923</v>
      </c>
    </row>
    <row r="47" spans="1:7" ht="24">
      <c r="A47" s="444">
        <v>43</v>
      </c>
      <c r="B47" s="441" t="s">
        <v>2241</v>
      </c>
      <c r="C47" s="485" t="s">
        <v>985</v>
      </c>
      <c r="D47" s="446">
        <v>1</v>
      </c>
      <c r="E47" s="446">
        <v>71</v>
      </c>
      <c r="F47" s="442">
        <v>47</v>
      </c>
      <c r="G47" s="443">
        <v>4.2191</v>
      </c>
    </row>
    <row r="48" spans="1:7" ht="24">
      <c r="A48" s="444">
        <v>44</v>
      </c>
      <c r="B48" s="441" t="s">
        <v>36</v>
      </c>
      <c r="C48" s="485" t="s">
        <v>985</v>
      </c>
      <c r="D48" s="446">
        <v>2</v>
      </c>
      <c r="E48" s="446">
        <v>152</v>
      </c>
      <c r="F48" s="442">
        <v>117</v>
      </c>
      <c r="G48" s="443">
        <v>4.4085</v>
      </c>
    </row>
    <row r="49" spans="1:7" ht="24">
      <c r="A49" s="444">
        <v>45</v>
      </c>
      <c r="B49" s="441" t="s">
        <v>2319</v>
      </c>
      <c r="C49" s="485" t="s">
        <v>985</v>
      </c>
      <c r="D49" s="446">
        <v>2</v>
      </c>
      <c r="E49" s="446">
        <v>329</v>
      </c>
      <c r="F49" s="442">
        <v>174</v>
      </c>
      <c r="G49" s="443">
        <v>4.4259</v>
      </c>
    </row>
    <row r="50" spans="1:7" ht="24">
      <c r="A50" s="444">
        <v>46</v>
      </c>
      <c r="B50" s="441" t="s">
        <v>1653</v>
      </c>
      <c r="C50" s="485" t="s">
        <v>985</v>
      </c>
      <c r="D50" s="446">
        <v>2</v>
      </c>
      <c r="E50" s="446">
        <v>152</v>
      </c>
      <c r="F50" s="442">
        <v>133</v>
      </c>
      <c r="G50" s="443">
        <v>4.5887</v>
      </c>
    </row>
    <row r="51" spans="1:7" ht="24">
      <c r="A51" s="444">
        <v>47</v>
      </c>
      <c r="B51" s="441" t="s">
        <v>2264</v>
      </c>
      <c r="C51" s="485" t="s">
        <v>985</v>
      </c>
      <c r="D51" s="446">
        <v>1</v>
      </c>
      <c r="E51" s="446">
        <v>215</v>
      </c>
      <c r="F51" s="442">
        <v>190</v>
      </c>
      <c r="G51" s="443">
        <v>4.4416</v>
      </c>
    </row>
    <row r="52" spans="1:7" ht="24">
      <c r="A52" s="444">
        <v>48</v>
      </c>
      <c r="B52" s="441" t="s">
        <v>781</v>
      </c>
      <c r="C52" s="485" t="s">
        <v>985</v>
      </c>
      <c r="D52" s="446">
        <v>2</v>
      </c>
      <c r="E52" s="446">
        <v>103</v>
      </c>
      <c r="F52" s="442">
        <v>64</v>
      </c>
      <c r="G52" s="443">
        <v>4.1172</v>
      </c>
    </row>
    <row r="53" spans="1:7" ht="24">
      <c r="A53" s="444">
        <v>49</v>
      </c>
      <c r="B53" s="441" t="s">
        <v>841</v>
      </c>
      <c r="C53" s="485" t="s">
        <v>985</v>
      </c>
      <c r="D53" s="446">
        <v>2</v>
      </c>
      <c r="E53" s="446">
        <v>142</v>
      </c>
      <c r="F53" s="442">
        <v>118</v>
      </c>
      <c r="G53" s="443">
        <v>4.3466</v>
      </c>
    </row>
    <row r="54" spans="1:7" ht="24">
      <c r="A54" s="444">
        <v>50</v>
      </c>
      <c r="B54" s="441" t="s">
        <v>2271</v>
      </c>
      <c r="C54" s="485" t="s">
        <v>985</v>
      </c>
      <c r="D54" s="446">
        <v>1</v>
      </c>
      <c r="E54" s="446">
        <v>73</v>
      </c>
      <c r="F54" s="442">
        <v>58</v>
      </c>
      <c r="G54" s="443">
        <v>4.5138</v>
      </c>
    </row>
    <row r="55" spans="1:7" ht="24">
      <c r="A55" s="444">
        <v>51</v>
      </c>
      <c r="B55" s="441" t="s">
        <v>2116</v>
      </c>
      <c r="C55" s="485" t="s">
        <v>985</v>
      </c>
      <c r="D55" s="446">
        <v>1</v>
      </c>
      <c r="E55" s="446">
        <v>85</v>
      </c>
      <c r="F55" s="442">
        <v>56</v>
      </c>
      <c r="G55" s="443">
        <v>4.7839</v>
      </c>
    </row>
    <row r="56" spans="1:7" ht="24">
      <c r="A56" s="444">
        <v>52</v>
      </c>
      <c r="B56" s="441" t="s">
        <v>2328</v>
      </c>
      <c r="C56" s="485" t="s">
        <v>985</v>
      </c>
      <c r="D56" s="446">
        <v>1</v>
      </c>
      <c r="E56" s="446">
        <v>77</v>
      </c>
      <c r="F56" s="442">
        <v>62</v>
      </c>
      <c r="G56" s="443">
        <v>3.9774</v>
      </c>
    </row>
    <row r="57" spans="1:7" ht="24">
      <c r="A57" s="444">
        <v>53</v>
      </c>
      <c r="B57" s="441" t="s">
        <v>2330</v>
      </c>
      <c r="C57" s="485" t="s">
        <v>985</v>
      </c>
      <c r="D57" s="446">
        <v>1</v>
      </c>
      <c r="E57" s="446">
        <v>110</v>
      </c>
      <c r="F57" s="442">
        <v>73</v>
      </c>
      <c r="G57" s="443">
        <v>4.3712</v>
      </c>
    </row>
    <row r="58" spans="1:7" ht="24">
      <c r="A58" s="444">
        <v>54</v>
      </c>
      <c r="B58" s="441" t="s">
        <v>2332</v>
      </c>
      <c r="C58" s="485" t="s">
        <v>985</v>
      </c>
      <c r="D58" s="446">
        <v>1</v>
      </c>
      <c r="E58" s="446">
        <v>76</v>
      </c>
      <c r="F58" s="442">
        <v>35</v>
      </c>
      <c r="G58" s="443">
        <v>4.44</v>
      </c>
    </row>
    <row r="59" spans="1:7" ht="24">
      <c r="A59" s="482">
        <v>55</v>
      </c>
      <c r="B59" s="458" t="s">
        <v>2432</v>
      </c>
      <c r="C59" s="489" t="s">
        <v>985</v>
      </c>
      <c r="D59" s="464">
        <v>2</v>
      </c>
      <c r="E59" s="464">
        <v>142</v>
      </c>
      <c r="F59" s="459">
        <v>57</v>
      </c>
      <c r="G59" s="460">
        <v>4.393</v>
      </c>
    </row>
    <row r="60" spans="1:7" ht="24">
      <c r="A60" s="487">
        <v>56</v>
      </c>
      <c r="B60" s="454" t="s">
        <v>2272</v>
      </c>
      <c r="C60" s="488" t="s">
        <v>985</v>
      </c>
      <c r="D60" s="462">
        <v>1</v>
      </c>
      <c r="E60" s="462">
        <v>116</v>
      </c>
      <c r="F60" s="455">
        <v>34</v>
      </c>
      <c r="G60" s="456">
        <v>4.4471</v>
      </c>
    </row>
    <row r="61" spans="1:7" ht="24">
      <c r="A61" s="444">
        <v>57</v>
      </c>
      <c r="B61" s="441" t="s">
        <v>2310</v>
      </c>
      <c r="C61" s="485" t="s">
        <v>985</v>
      </c>
      <c r="D61" s="446">
        <v>2</v>
      </c>
      <c r="E61" s="446">
        <v>58</v>
      </c>
      <c r="F61" s="442">
        <v>24</v>
      </c>
      <c r="G61" s="443">
        <v>4.4958</v>
      </c>
    </row>
    <row r="62" spans="1:7" ht="24">
      <c r="A62" s="444">
        <v>58</v>
      </c>
      <c r="B62" s="441" t="s">
        <v>2326</v>
      </c>
      <c r="C62" s="485" t="s">
        <v>985</v>
      </c>
      <c r="D62" s="446">
        <v>1</v>
      </c>
      <c r="E62" s="446">
        <v>67</v>
      </c>
      <c r="F62" s="442">
        <v>39</v>
      </c>
      <c r="G62" s="443">
        <v>4.4923</v>
      </c>
    </row>
    <row r="63" spans="1:7" ht="24">
      <c r="A63" s="444">
        <v>59</v>
      </c>
      <c r="B63" s="441" t="s">
        <v>2273</v>
      </c>
      <c r="C63" s="485" t="s">
        <v>985</v>
      </c>
      <c r="D63" s="446">
        <v>1</v>
      </c>
      <c r="E63" s="446">
        <v>101</v>
      </c>
      <c r="F63" s="442">
        <v>49</v>
      </c>
      <c r="G63" s="443">
        <v>4.5</v>
      </c>
    </row>
    <row r="64" spans="1:7" ht="24">
      <c r="A64" s="444">
        <v>60</v>
      </c>
      <c r="B64" s="441" t="s">
        <v>2317</v>
      </c>
      <c r="C64" s="485" t="s">
        <v>985</v>
      </c>
      <c r="D64" s="446">
        <v>1</v>
      </c>
      <c r="E64" s="446">
        <v>102</v>
      </c>
      <c r="F64" s="442">
        <v>22</v>
      </c>
      <c r="G64" s="443">
        <v>4.6136</v>
      </c>
    </row>
    <row r="65" spans="1:7" ht="24">
      <c r="A65" s="444">
        <v>61</v>
      </c>
      <c r="B65" s="441" t="s">
        <v>2304</v>
      </c>
      <c r="C65" s="485" t="s">
        <v>985</v>
      </c>
      <c r="D65" s="446">
        <v>2</v>
      </c>
      <c r="E65" s="446">
        <v>186</v>
      </c>
      <c r="F65" s="442">
        <v>141</v>
      </c>
      <c r="G65" s="443">
        <v>4.2624</v>
      </c>
    </row>
    <row r="66" spans="1:7" ht="24">
      <c r="A66" s="444">
        <v>62</v>
      </c>
      <c r="B66" s="441" t="s">
        <v>2230</v>
      </c>
      <c r="C66" s="485" t="s">
        <v>985</v>
      </c>
      <c r="D66" s="446">
        <v>1</v>
      </c>
      <c r="E66" s="446">
        <v>118</v>
      </c>
      <c r="F66" s="442">
        <v>79</v>
      </c>
      <c r="G66" s="443">
        <v>4.1266</v>
      </c>
    </row>
    <row r="67" spans="1:7" ht="24">
      <c r="A67" s="444">
        <v>63</v>
      </c>
      <c r="B67" s="441" t="s">
        <v>839</v>
      </c>
      <c r="C67" s="485" t="s">
        <v>985</v>
      </c>
      <c r="D67" s="446">
        <v>1</v>
      </c>
      <c r="E67" s="446">
        <v>108</v>
      </c>
      <c r="F67" s="442">
        <v>69</v>
      </c>
      <c r="G67" s="443">
        <v>4.313</v>
      </c>
    </row>
    <row r="68" spans="1:7" ht="24">
      <c r="A68" s="482">
        <v>64</v>
      </c>
      <c r="B68" s="450" t="s">
        <v>2265</v>
      </c>
      <c r="C68" s="486" t="s">
        <v>985</v>
      </c>
      <c r="D68" s="449">
        <v>1</v>
      </c>
      <c r="E68" s="449">
        <v>206</v>
      </c>
      <c r="F68" s="451">
        <v>165</v>
      </c>
      <c r="G68" s="452">
        <v>4.3273</v>
      </c>
    </row>
  </sheetData>
  <sheetProtection/>
  <dataValidations count="1">
    <dataValidation type="list" allowBlank="1" showInputMessage="1" showErrorMessage="1" sqref="C5:C68">
      <formula1>PerEduLevel</formula1>
    </dataValidation>
  </dataValidations>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0"/>
  <sheetViews>
    <sheetView zoomScale="85" zoomScaleNormal="85" zoomScalePageLayoutView="0" workbookViewId="0" topLeftCell="A1">
      <selection activeCell="B11" sqref="B11"/>
    </sheetView>
  </sheetViews>
  <sheetFormatPr defaultColWidth="9.00390625" defaultRowHeight="14.25"/>
  <cols>
    <col min="1" max="1" width="4.375" style="1" customWidth="1"/>
    <col min="2" max="2" width="26.25390625" style="1" customWidth="1"/>
    <col min="3" max="3" width="5.125" style="1" customWidth="1"/>
    <col min="4" max="4" width="7.875" style="1" customWidth="1"/>
    <col min="5" max="5" width="6.125" style="1" customWidth="1"/>
    <col min="6" max="6" width="18.25390625" style="1" customWidth="1"/>
    <col min="7" max="7" width="24.00390625" style="1" customWidth="1"/>
    <col min="8" max="8" width="15.125" style="40" customWidth="1"/>
    <col min="9" max="9" width="12.00390625" style="1" customWidth="1"/>
    <col min="10" max="16384" width="9.00390625" style="1" customWidth="1"/>
  </cols>
  <sheetData>
    <row r="1" spans="1:8" s="8" customFormat="1" ht="24">
      <c r="A1" s="8" t="str">
        <f>'[3]Init'!B1</f>
        <v>....</v>
      </c>
      <c r="C1" s="8" t="s">
        <v>2037</v>
      </c>
      <c r="G1" s="8" t="s">
        <v>922</v>
      </c>
      <c r="H1" s="39"/>
    </row>
    <row r="2" spans="1:8" s="8" customFormat="1" ht="24">
      <c r="A2" s="8" t="s">
        <v>322</v>
      </c>
      <c r="G2" s="8" t="s">
        <v>923</v>
      </c>
      <c r="H2" s="39"/>
    </row>
    <row r="3" ht="22.5" customHeight="1">
      <c r="G3" s="8" t="s">
        <v>924</v>
      </c>
    </row>
    <row r="4" spans="1:9" s="117" customFormat="1" ht="21" customHeight="1">
      <c r="A4" s="699" t="s">
        <v>2023</v>
      </c>
      <c r="B4" s="700" t="s">
        <v>339</v>
      </c>
      <c r="C4" s="699" t="s">
        <v>2025</v>
      </c>
      <c r="D4" s="675" t="s">
        <v>2032</v>
      </c>
      <c r="E4" s="675" t="s">
        <v>2033</v>
      </c>
      <c r="F4" s="699" t="s">
        <v>2034</v>
      </c>
      <c r="G4" s="677" t="s">
        <v>925</v>
      </c>
      <c r="H4" s="679" t="s">
        <v>340</v>
      </c>
      <c r="I4" s="698" t="s">
        <v>341</v>
      </c>
    </row>
    <row r="5" spans="1:9" s="117" customFormat="1" ht="24">
      <c r="A5" s="699"/>
      <c r="B5" s="674"/>
      <c r="C5" s="699"/>
      <c r="D5" s="676"/>
      <c r="E5" s="676"/>
      <c r="F5" s="699"/>
      <c r="G5" s="678"/>
      <c r="H5" s="672"/>
      <c r="I5" s="699"/>
    </row>
    <row r="6" spans="1:9" ht="24">
      <c r="A6" s="44">
        <v>1</v>
      </c>
      <c r="B6" s="5"/>
      <c r="C6" s="5"/>
      <c r="D6" s="68"/>
      <c r="E6" s="68"/>
      <c r="F6" s="5"/>
      <c r="G6" s="5"/>
      <c r="H6" s="41"/>
      <c r="I6" s="68"/>
    </row>
    <row r="7" spans="1:9" ht="24">
      <c r="A7" s="45">
        <v>2</v>
      </c>
      <c r="B7" s="6"/>
      <c r="C7" s="6"/>
      <c r="D7" s="66"/>
      <c r="E7" s="66"/>
      <c r="F7" s="6"/>
      <c r="G7" s="6"/>
      <c r="H7" s="42"/>
      <c r="I7" s="66"/>
    </row>
    <row r="8" spans="1:11" ht="24">
      <c r="A8" s="45">
        <v>3</v>
      </c>
      <c r="B8" s="161"/>
      <c r="C8" s="6"/>
      <c r="D8" s="66"/>
      <c r="E8" s="66"/>
      <c r="F8" s="6"/>
      <c r="G8" s="6"/>
      <c r="H8" s="42"/>
      <c r="I8" s="66"/>
      <c r="K8" s="188" t="s">
        <v>2067</v>
      </c>
    </row>
    <row r="9" spans="1:9" ht="24">
      <c r="A9" s="45">
        <v>4</v>
      </c>
      <c r="B9" s="6"/>
      <c r="C9" s="6"/>
      <c r="D9" s="66"/>
      <c r="E9" s="66"/>
      <c r="F9" s="6"/>
      <c r="G9" s="6"/>
      <c r="H9" s="42"/>
      <c r="I9" s="66"/>
    </row>
    <row r="10" spans="1:9" ht="24">
      <c r="A10" s="45">
        <v>5</v>
      </c>
      <c r="B10" s="6"/>
      <c r="C10" s="6"/>
      <c r="D10" s="66"/>
      <c r="E10" s="66"/>
      <c r="F10" s="6"/>
      <c r="G10" s="6"/>
      <c r="H10" s="42"/>
      <c r="I10" s="66"/>
    </row>
    <row r="11" spans="1:9" ht="24">
      <c r="A11" s="45">
        <v>6</v>
      </c>
      <c r="B11" s="6"/>
      <c r="C11" s="6"/>
      <c r="D11" s="66"/>
      <c r="E11" s="66"/>
      <c r="F11" s="6"/>
      <c r="G11" s="6"/>
      <c r="H11" s="42"/>
      <c r="I11" s="66"/>
    </row>
    <row r="12" spans="1:9" ht="24">
      <c r="A12" s="45">
        <v>7</v>
      </c>
      <c r="B12" s="6"/>
      <c r="C12" s="6"/>
      <c r="D12" s="66"/>
      <c r="E12" s="66"/>
      <c r="F12" s="6"/>
      <c r="G12" s="6"/>
      <c r="H12" s="42"/>
      <c r="I12" s="66"/>
    </row>
    <row r="13" spans="1:9" ht="24">
      <c r="A13" s="45">
        <v>8</v>
      </c>
      <c r="B13" s="6"/>
      <c r="C13" s="6"/>
      <c r="D13" s="66"/>
      <c r="E13" s="66"/>
      <c r="F13" s="6"/>
      <c r="G13" s="6"/>
      <c r="H13" s="42"/>
      <c r="I13" s="66"/>
    </row>
    <row r="14" spans="1:9" ht="24">
      <c r="A14" s="45">
        <v>9</v>
      </c>
      <c r="B14" s="6"/>
      <c r="C14" s="6"/>
      <c r="D14" s="66"/>
      <c r="E14" s="66"/>
      <c r="F14" s="6"/>
      <c r="G14" s="6"/>
      <c r="H14" s="42"/>
      <c r="I14" s="66"/>
    </row>
    <row r="15" spans="1:9" ht="24">
      <c r="A15" s="45">
        <v>10</v>
      </c>
      <c r="B15" s="6"/>
      <c r="C15" s="6"/>
      <c r="D15" s="66"/>
      <c r="E15" s="66"/>
      <c r="F15" s="6"/>
      <c r="G15" s="6"/>
      <c r="H15" s="42"/>
      <c r="I15" s="66"/>
    </row>
    <row r="16" spans="1:9" ht="24">
      <c r="A16" s="45">
        <v>11</v>
      </c>
      <c r="B16" s="6"/>
      <c r="C16" s="6"/>
      <c r="D16" s="66"/>
      <c r="E16" s="66"/>
      <c r="F16" s="6"/>
      <c r="G16" s="6"/>
      <c r="H16" s="42"/>
      <c r="I16" s="66"/>
    </row>
    <row r="17" spans="1:9" ht="24">
      <c r="A17" s="45">
        <v>12</v>
      </c>
      <c r="B17" s="6"/>
      <c r="C17" s="6"/>
      <c r="D17" s="66"/>
      <c r="E17" s="66"/>
      <c r="F17" s="6"/>
      <c r="G17" s="6"/>
      <c r="H17" s="42"/>
      <c r="I17" s="66"/>
    </row>
    <row r="18" spans="1:9" ht="24">
      <c r="A18" s="45">
        <v>13</v>
      </c>
      <c r="B18" s="6"/>
      <c r="C18" s="6"/>
      <c r="D18" s="66"/>
      <c r="E18" s="66"/>
      <c r="F18" s="6"/>
      <c r="G18" s="6"/>
      <c r="H18" s="42"/>
      <c r="I18" s="66"/>
    </row>
    <row r="19" spans="1:9" ht="24">
      <c r="A19" s="45">
        <v>14</v>
      </c>
      <c r="B19" s="6"/>
      <c r="C19" s="6"/>
      <c r="D19" s="66"/>
      <c r="E19" s="66"/>
      <c r="F19" s="6"/>
      <c r="G19" s="6"/>
      <c r="H19" s="42"/>
      <c r="I19" s="66"/>
    </row>
    <row r="20" spans="1:9" ht="24">
      <c r="A20" s="363">
        <v>15</v>
      </c>
      <c r="B20" s="7"/>
      <c r="C20" s="7"/>
      <c r="D20" s="67"/>
      <c r="E20" s="67"/>
      <c r="F20" s="7"/>
      <c r="G20" s="7"/>
      <c r="H20" s="43"/>
      <c r="I20" s="67"/>
    </row>
  </sheetData>
  <sheetProtection/>
  <mergeCells count="9">
    <mergeCell ref="I4:I5"/>
    <mergeCell ref="A4:A5"/>
    <mergeCell ref="B4:B5"/>
    <mergeCell ref="C4:C5"/>
    <mergeCell ref="D4:D5"/>
    <mergeCell ref="E4:E5"/>
    <mergeCell ref="F4:F5"/>
    <mergeCell ref="G4:G5"/>
    <mergeCell ref="H4:H5"/>
  </mergeCells>
  <dataValidations count="3">
    <dataValidation type="list" allowBlank="1" showInputMessage="1" showErrorMessage="1" sqref="I6:I20">
      <formula1>Curiculumn</formula1>
    </dataValidation>
    <dataValidation type="list" allowBlank="1" showInputMessage="1" showErrorMessage="1" sqref="E6:E20">
      <formula1>CurType</formula1>
    </dataValidation>
    <dataValidation type="list" allowBlank="1" showInputMessage="1" showErrorMessage="1" sqref="D6:D20">
      <formula1>EduLevel</formula1>
    </dataValidation>
  </dataValidations>
  <printOptions/>
  <pageMargins left="0.25" right="0.25" top="0.75" bottom="0.75" header="0.3" footer="0.3"/>
  <pageSetup horizontalDpi="600" verticalDpi="600" orientation="landscape" paperSize="9" r:id="rId3"/>
  <legacyDrawing r:id="rId2"/>
</worksheet>
</file>

<file path=xl/worksheets/sheet20.xml><?xml version="1.0" encoding="utf-8"?>
<worksheet xmlns="http://schemas.openxmlformats.org/spreadsheetml/2006/main" xmlns:r="http://schemas.openxmlformats.org/officeDocument/2006/relationships">
  <dimension ref="A1:G20"/>
  <sheetViews>
    <sheetView zoomScale="85" zoomScaleNormal="85" zoomScalePageLayoutView="0" workbookViewId="0" topLeftCell="A1">
      <selection activeCell="B14" sqref="B14"/>
    </sheetView>
  </sheetViews>
  <sheetFormatPr defaultColWidth="9.00390625" defaultRowHeight="14.25"/>
  <cols>
    <col min="1" max="1" width="6.25390625" style="1" customWidth="1"/>
    <col min="2" max="2" width="44.50390625" style="1" customWidth="1"/>
    <col min="3" max="3" width="17.625" style="1" customWidth="1"/>
    <col min="4" max="6" width="12.875" style="1" customWidth="1"/>
    <col min="7" max="7" width="18.375" style="1" customWidth="1"/>
    <col min="8" max="16384" width="9.00390625" style="1" customWidth="1"/>
  </cols>
  <sheetData>
    <row r="1" spans="1:6" s="8" customFormat="1" ht="24">
      <c r="A1" s="8" t="str">
        <f>Init!B1</f>
        <v>....</v>
      </c>
      <c r="C1" s="8" t="s">
        <v>2064</v>
      </c>
      <c r="F1" s="8" t="s">
        <v>922</v>
      </c>
    </row>
    <row r="2" spans="1:6" s="8" customFormat="1" ht="24">
      <c r="A2" s="8" t="s">
        <v>366</v>
      </c>
      <c r="F2" s="8" t="s">
        <v>923</v>
      </c>
    </row>
    <row r="3" ht="24.75" customHeight="1">
      <c r="F3" s="8" t="s">
        <v>924</v>
      </c>
    </row>
    <row r="4" spans="1:7" s="8" customFormat="1" ht="48">
      <c r="A4" s="104" t="s">
        <v>2023</v>
      </c>
      <c r="B4" s="104" t="s">
        <v>364</v>
      </c>
      <c r="C4" s="104" t="s">
        <v>363</v>
      </c>
      <c r="D4" s="105" t="s">
        <v>1146</v>
      </c>
      <c r="E4" s="105" t="s">
        <v>1143</v>
      </c>
      <c r="F4" s="105" t="s">
        <v>1145</v>
      </c>
      <c r="G4" s="104" t="s">
        <v>362</v>
      </c>
    </row>
    <row r="5" spans="1:7" ht="24">
      <c r="A5" s="10">
        <v>1</v>
      </c>
      <c r="B5" s="5"/>
      <c r="C5" s="68"/>
      <c r="D5" s="5"/>
      <c r="E5" s="5"/>
      <c r="F5" s="5"/>
      <c r="G5" s="5"/>
    </row>
    <row r="6" spans="1:7" ht="24">
      <c r="A6" s="11">
        <v>2</v>
      </c>
      <c r="B6" s="6"/>
      <c r="C6" s="66"/>
      <c r="D6" s="6"/>
      <c r="E6" s="6"/>
      <c r="F6" s="6"/>
      <c r="G6" s="6"/>
    </row>
    <row r="7" spans="1:7" ht="24">
      <c r="A7" s="11">
        <v>3</v>
      </c>
      <c r="B7" s="6"/>
      <c r="C7" s="66"/>
      <c r="D7" s="6"/>
      <c r="E7" s="6"/>
      <c r="F7" s="6"/>
      <c r="G7" s="6"/>
    </row>
    <row r="8" spans="1:7" ht="24">
      <c r="A8" s="11">
        <v>4</v>
      </c>
      <c r="B8" s="6"/>
      <c r="C8" s="66"/>
      <c r="D8" s="6"/>
      <c r="E8" s="6"/>
      <c r="F8" s="6"/>
      <c r="G8" s="6"/>
    </row>
    <row r="9" spans="1:7" ht="24">
      <c r="A9" s="11">
        <v>5</v>
      </c>
      <c r="B9" s="232" t="s">
        <v>1865</v>
      </c>
      <c r="C9" s="66"/>
      <c r="D9" s="6"/>
      <c r="E9" s="6"/>
      <c r="F9" s="6"/>
      <c r="G9" s="6"/>
    </row>
    <row r="10" spans="1:7" ht="24">
      <c r="A10" s="11">
        <v>6</v>
      </c>
      <c r="B10" s="6"/>
      <c r="C10" s="66"/>
      <c r="D10" s="6"/>
      <c r="E10" s="6"/>
      <c r="F10" s="6"/>
      <c r="G10" s="6"/>
    </row>
    <row r="11" spans="1:7" ht="24">
      <c r="A11" s="11">
        <v>7</v>
      </c>
      <c r="B11" s="6"/>
      <c r="C11" s="66"/>
      <c r="D11" s="6"/>
      <c r="E11" s="6"/>
      <c r="F11" s="6"/>
      <c r="G11" s="6"/>
    </row>
    <row r="12" spans="1:7" ht="24">
      <c r="A12" s="11">
        <v>8</v>
      </c>
      <c r="B12" s="6"/>
      <c r="C12" s="66"/>
      <c r="D12" s="6"/>
      <c r="E12" s="6"/>
      <c r="F12" s="6"/>
      <c r="G12" s="6"/>
    </row>
    <row r="13" spans="1:7" ht="24">
      <c r="A13" s="11">
        <v>9</v>
      </c>
      <c r="B13" s="6"/>
      <c r="C13" s="66"/>
      <c r="D13" s="6"/>
      <c r="E13" s="6"/>
      <c r="F13" s="6"/>
      <c r="G13" s="6"/>
    </row>
    <row r="14" spans="1:7" ht="24">
      <c r="A14" s="11">
        <v>10</v>
      </c>
      <c r="B14" s="6"/>
      <c r="C14" s="66"/>
      <c r="D14" s="6"/>
      <c r="E14" s="6"/>
      <c r="F14" s="6"/>
      <c r="G14" s="6"/>
    </row>
    <row r="15" spans="1:7" ht="24">
      <c r="A15" s="11">
        <v>11</v>
      </c>
      <c r="B15" s="6"/>
      <c r="C15" s="66"/>
      <c r="D15" s="6"/>
      <c r="E15" s="6"/>
      <c r="F15" s="6"/>
      <c r="G15" s="6"/>
    </row>
    <row r="16" spans="1:7" ht="24">
      <c r="A16" s="11">
        <v>12</v>
      </c>
      <c r="B16" s="6"/>
      <c r="C16" s="66"/>
      <c r="D16" s="6"/>
      <c r="E16" s="6"/>
      <c r="F16" s="6"/>
      <c r="G16" s="6"/>
    </row>
    <row r="17" spans="1:7" ht="24">
      <c r="A17" s="11">
        <v>13</v>
      </c>
      <c r="B17" s="6"/>
      <c r="C17" s="66"/>
      <c r="D17" s="6"/>
      <c r="E17" s="6"/>
      <c r="F17" s="6"/>
      <c r="G17" s="6"/>
    </row>
    <row r="18" spans="1:7" ht="24">
      <c r="A18" s="11">
        <v>14</v>
      </c>
      <c r="B18" s="6"/>
      <c r="C18" s="66"/>
      <c r="D18" s="6"/>
      <c r="E18" s="6"/>
      <c r="F18" s="6"/>
      <c r="G18" s="6"/>
    </row>
    <row r="19" spans="1:7" ht="24">
      <c r="A19" s="7"/>
      <c r="B19" s="7"/>
      <c r="C19" s="67"/>
      <c r="D19" s="7"/>
      <c r="E19" s="7"/>
      <c r="F19" s="7"/>
      <c r="G19" s="7"/>
    </row>
    <row r="20" spans="1:7" ht="24">
      <c r="A20" s="30"/>
      <c r="B20" s="30"/>
      <c r="C20" s="30"/>
      <c r="D20" s="30"/>
      <c r="E20" s="30"/>
      <c r="F20" s="30"/>
      <c r="G20" s="30"/>
    </row>
  </sheetData>
  <sheetProtection/>
  <dataValidations count="1">
    <dataValidation type="list" allowBlank="1" showInputMessage="1" showErrorMessage="1" sqref="C5:C19">
      <formula1>PerEduLevel</formula1>
    </dataValidation>
  </dataValidations>
  <printOptions/>
  <pageMargins left="0.25" right="0.25" top="0.75" bottom="0.7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indexed="15"/>
  </sheetPr>
  <dimension ref="A1:G62"/>
  <sheetViews>
    <sheetView zoomScale="70" zoomScaleNormal="70" zoomScalePageLayoutView="0" workbookViewId="0" topLeftCell="A1">
      <pane ySplit="4" topLeftCell="BM5" activePane="bottomLeft" state="frozen"/>
      <selection pane="topLeft" activeCell="A1" sqref="A1"/>
      <selection pane="bottomLeft" activeCell="J10" sqref="J10"/>
    </sheetView>
  </sheetViews>
  <sheetFormatPr defaultColWidth="9.00390625" defaultRowHeight="14.25"/>
  <cols>
    <col min="1" max="1" width="5.75390625" style="2" customWidth="1"/>
    <col min="2" max="2" width="48.75390625" style="1" customWidth="1"/>
    <col min="3" max="3" width="21.625" style="1" customWidth="1"/>
    <col min="4" max="4" width="11.00390625" style="1" customWidth="1"/>
    <col min="5" max="5" width="10.75390625" style="1" customWidth="1"/>
    <col min="6" max="6" width="11.375" style="2" customWidth="1"/>
    <col min="7" max="7" width="16.875" style="2" customWidth="1"/>
    <col min="8" max="16384" width="9.00390625" style="1" customWidth="1"/>
  </cols>
  <sheetData>
    <row r="1" spans="1:7" s="8" customFormat="1" ht="24">
      <c r="A1" s="63" t="str">
        <f>'[4]Init'!B1</f>
        <v>....</v>
      </c>
      <c r="C1" s="8" t="s">
        <v>2064</v>
      </c>
      <c r="F1" s="63" t="s">
        <v>922</v>
      </c>
      <c r="G1" s="63"/>
    </row>
    <row r="2" spans="1:7" s="8" customFormat="1" ht="24">
      <c r="A2" s="63" t="s">
        <v>367</v>
      </c>
      <c r="F2" s="63" t="s">
        <v>923</v>
      </c>
      <c r="G2" s="63"/>
    </row>
    <row r="3" ht="21.75" customHeight="1">
      <c r="F3" s="63" t="s">
        <v>924</v>
      </c>
    </row>
    <row r="4" spans="1:7" s="64" customFormat="1" ht="72">
      <c r="A4" s="104" t="s">
        <v>2023</v>
      </c>
      <c r="B4" s="431" t="s">
        <v>364</v>
      </c>
      <c r="C4" s="431" t="s">
        <v>363</v>
      </c>
      <c r="D4" s="432" t="s">
        <v>1146</v>
      </c>
      <c r="E4" s="432" t="s">
        <v>1143</v>
      </c>
      <c r="F4" s="432" t="s">
        <v>1145</v>
      </c>
      <c r="G4" s="431" t="s">
        <v>362</v>
      </c>
    </row>
    <row r="5" spans="1:7" ht="24">
      <c r="A5" s="490">
        <v>1</v>
      </c>
      <c r="B5" s="435" t="s">
        <v>2342</v>
      </c>
      <c r="C5" s="484" t="s">
        <v>987</v>
      </c>
      <c r="D5" s="436">
        <v>1</v>
      </c>
      <c r="E5" s="436">
        <v>67</v>
      </c>
      <c r="F5" s="491">
        <v>22</v>
      </c>
      <c r="G5" s="438">
        <v>4.15</v>
      </c>
    </row>
    <row r="6" spans="1:7" ht="24">
      <c r="A6" s="492">
        <v>2</v>
      </c>
      <c r="B6" s="441" t="s">
        <v>2345</v>
      </c>
      <c r="C6" s="485" t="s">
        <v>987</v>
      </c>
      <c r="D6" s="440">
        <v>3</v>
      </c>
      <c r="E6" s="440">
        <v>248</v>
      </c>
      <c r="F6" s="493">
        <v>162</v>
      </c>
      <c r="G6" s="443">
        <v>4.2809</v>
      </c>
    </row>
    <row r="7" spans="1:7" ht="24">
      <c r="A7" s="492">
        <v>3</v>
      </c>
      <c r="B7" s="441" t="s">
        <v>2247</v>
      </c>
      <c r="C7" s="485" t="s">
        <v>987</v>
      </c>
      <c r="D7" s="440">
        <v>4</v>
      </c>
      <c r="E7" s="440">
        <v>333</v>
      </c>
      <c r="F7" s="493">
        <v>255</v>
      </c>
      <c r="G7" s="443">
        <v>4.3804</v>
      </c>
    </row>
    <row r="8" spans="1:7" ht="24">
      <c r="A8" s="492">
        <v>4</v>
      </c>
      <c r="B8" s="441" t="s">
        <v>2269</v>
      </c>
      <c r="C8" s="485" t="s">
        <v>987</v>
      </c>
      <c r="D8" s="440">
        <v>1</v>
      </c>
      <c r="E8" s="440">
        <v>126</v>
      </c>
      <c r="F8" s="493">
        <v>106</v>
      </c>
      <c r="G8" s="443">
        <v>4.6217</v>
      </c>
    </row>
    <row r="9" spans="1:7" ht="24">
      <c r="A9" s="492">
        <v>5</v>
      </c>
      <c r="B9" s="441" t="s">
        <v>2283</v>
      </c>
      <c r="C9" s="485" t="s">
        <v>987</v>
      </c>
      <c r="D9" s="440">
        <v>2</v>
      </c>
      <c r="E9" s="440">
        <v>181</v>
      </c>
      <c r="F9" s="493">
        <v>304</v>
      </c>
      <c r="G9" s="443">
        <v>4.3615</v>
      </c>
    </row>
    <row r="10" spans="1:7" ht="24">
      <c r="A10" s="492">
        <v>6</v>
      </c>
      <c r="B10" s="441" t="s">
        <v>2215</v>
      </c>
      <c r="C10" s="485" t="s">
        <v>987</v>
      </c>
      <c r="D10" s="440">
        <v>3</v>
      </c>
      <c r="E10" s="440">
        <v>134</v>
      </c>
      <c r="F10" s="493">
        <v>116</v>
      </c>
      <c r="G10" s="443">
        <v>4.6086</v>
      </c>
    </row>
    <row r="11" spans="1:7" ht="24">
      <c r="A11" s="492">
        <v>7</v>
      </c>
      <c r="B11" s="441" t="s">
        <v>2356</v>
      </c>
      <c r="C11" s="485" t="s">
        <v>987</v>
      </c>
      <c r="D11" s="440">
        <v>2</v>
      </c>
      <c r="E11" s="440">
        <v>215</v>
      </c>
      <c r="F11" s="493">
        <v>153</v>
      </c>
      <c r="G11" s="443">
        <v>4.3641</v>
      </c>
    </row>
    <row r="12" spans="1:7" ht="24">
      <c r="A12" s="492">
        <v>8</v>
      </c>
      <c r="B12" s="441" t="s">
        <v>2319</v>
      </c>
      <c r="C12" s="485" t="s">
        <v>987</v>
      </c>
      <c r="D12" s="440">
        <v>2</v>
      </c>
      <c r="E12" s="440">
        <v>227</v>
      </c>
      <c r="F12" s="493">
        <v>204</v>
      </c>
      <c r="G12" s="443">
        <v>4.225</v>
      </c>
    </row>
    <row r="13" spans="1:7" ht="24">
      <c r="A13" s="492">
        <v>9</v>
      </c>
      <c r="B13" s="441" t="s">
        <v>2263</v>
      </c>
      <c r="C13" s="485" t="s">
        <v>987</v>
      </c>
      <c r="D13" s="440">
        <v>2</v>
      </c>
      <c r="E13" s="440">
        <v>124</v>
      </c>
      <c r="F13" s="493">
        <v>95</v>
      </c>
      <c r="G13" s="443">
        <v>4.2674</v>
      </c>
    </row>
    <row r="14" spans="1:7" ht="24">
      <c r="A14" s="492">
        <v>10</v>
      </c>
      <c r="B14" s="441" t="s">
        <v>2254</v>
      </c>
      <c r="C14" s="485" t="s">
        <v>987</v>
      </c>
      <c r="D14" s="440">
        <v>1</v>
      </c>
      <c r="E14" s="440">
        <v>199</v>
      </c>
      <c r="F14" s="493">
        <v>149</v>
      </c>
      <c r="G14" s="443">
        <v>4.3839</v>
      </c>
    </row>
    <row r="15" spans="1:7" ht="24">
      <c r="A15" s="492">
        <v>11</v>
      </c>
      <c r="B15" s="441" t="s">
        <v>36</v>
      </c>
      <c r="C15" s="485" t="s">
        <v>987</v>
      </c>
      <c r="D15" s="440">
        <v>1</v>
      </c>
      <c r="E15" s="440">
        <v>172</v>
      </c>
      <c r="F15" s="493">
        <v>127</v>
      </c>
      <c r="G15" s="443">
        <v>4.4882</v>
      </c>
    </row>
    <row r="16" spans="1:7" ht="24">
      <c r="A16" s="492">
        <v>12</v>
      </c>
      <c r="B16" s="441" t="s">
        <v>2271</v>
      </c>
      <c r="C16" s="485" t="s">
        <v>987</v>
      </c>
      <c r="D16" s="440">
        <v>2</v>
      </c>
      <c r="E16" s="440">
        <v>69</v>
      </c>
      <c r="F16" s="493">
        <v>56</v>
      </c>
      <c r="G16" s="443">
        <v>4.5143</v>
      </c>
    </row>
    <row r="17" spans="1:7" ht="24">
      <c r="A17" s="492">
        <v>13</v>
      </c>
      <c r="B17" s="441" t="s">
        <v>2252</v>
      </c>
      <c r="C17" s="485" t="s">
        <v>987</v>
      </c>
      <c r="D17" s="440">
        <v>1</v>
      </c>
      <c r="E17" s="440">
        <v>89</v>
      </c>
      <c r="F17" s="493">
        <v>79</v>
      </c>
      <c r="G17" s="443">
        <v>4.338</v>
      </c>
    </row>
    <row r="18" spans="1:7" ht="24">
      <c r="A18" s="494">
        <v>14</v>
      </c>
      <c r="B18" s="458" t="s">
        <v>2364</v>
      </c>
      <c r="C18" s="489" t="s">
        <v>987</v>
      </c>
      <c r="D18" s="457">
        <v>3</v>
      </c>
      <c r="E18" s="457">
        <v>313</v>
      </c>
      <c r="F18" s="496">
        <v>185</v>
      </c>
      <c r="G18" s="460">
        <v>4.4135</v>
      </c>
    </row>
    <row r="19" spans="1:7" ht="24">
      <c r="A19" s="512">
        <v>15</v>
      </c>
      <c r="B19" s="454" t="s">
        <v>2300</v>
      </c>
      <c r="C19" s="488" t="s">
        <v>987</v>
      </c>
      <c r="D19" s="453">
        <v>2</v>
      </c>
      <c r="E19" s="453">
        <v>75</v>
      </c>
      <c r="F19" s="495">
        <v>67</v>
      </c>
      <c r="G19" s="456">
        <v>4.4209</v>
      </c>
    </row>
    <row r="20" spans="1:7" ht="24">
      <c r="A20" s="513">
        <v>16</v>
      </c>
      <c r="B20" s="441" t="s">
        <v>2348</v>
      </c>
      <c r="C20" s="485" t="s">
        <v>987</v>
      </c>
      <c r="D20" s="440">
        <v>1</v>
      </c>
      <c r="E20" s="440">
        <v>85</v>
      </c>
      <c r="F20" s="493">
        <v>59</v>
      </c>
      <c r="G20" s="443">
        <v>4.5763</v>
      </c>
    </row>
    <row r="21" spans="1:7" ht="24">
      <c r="A21" s="513">
        <v>17</v>
      </c>
      <c r="B21" s="441" t="s">
        <v>2368</v>
      </c>
      <c r="C21" s="485" t="s">
        <v>987</v>
      </c>
      <c r="D21" s="440">
        <v>1</v>
      </c>
      <c r="E21" s="440">
        <v>145</v>
      </c>
      <c r="F21" s="493">
        <v>61</v>
      </c>
      <c r="G21" s="443">
        <v>4.4885</v>
      </c>
    </row>
    <row r="22" spans="1:7" ht="24">
      <c r="A22" s="513">
        <v>18</v>
      </c>
      <c r="B22" s="441" t="s">
        <v>2226</v>
      </c>
      <c r="C22" s="485" t="s">
        <v>987</v>
      </c>
      <c r="D22" s="446">
        <v>2</v>
      </c>
      <c r="E22" s="446">
        <v>107</v>
      </c>
      <c r="F22" s="493">
        <v>75</v>
      </c>
      <c r="G22" s="443">
        <v>4.4787</v>
      </c>
    </row>
    <row r="23" spans="1:7" ht="24">
      <c r="A23" s="513">
        <v>19</v>
      </c>
      <c r="B23" s="441" t="s">
        <v>2286</v>
      </c>
      <c r="C23" s="485" t="s">
        <v>987</v>
      </c>
      <c r="D23" s="446">
        <v>3</v>
      </c>
      <c r="E23" s="446">
        <v>324</v>
      </c>
      <c r="F23" s="493">
        <v>246</v>
      </c>
      <c r="G23" s="443">
        <v>4.3463</v>
      </c>
    </row>
    <row r="24" spans="1:7" ht="24">
      <c r="A24" s="513">
        <v>20</v>
      </c>
      <c r="B24" s="441" t="s">
        <v>988</v>
      </c>
      <c r="C24" s="485" t="s">
        <v>987</v>
      </c>
      <c r="D24" s="446">
        <v>2</v>
      </c>
      <c r="E24" s="446">
        <v>146</v>
      </c>
      <c r="F24" s="493">
        <v>138</v>
      </c>
      <c r="G24" s="443">
        <v>4.3413</v>
      </c>
    </row>
    <row r="25" spans="1:7" ht="24">
      <c r="A25" s="513">
        <v>21</v>
      </c>
      <c r="B25" s="441" t="s">
        <v>2372</v>
      </c>
      <c r="C25" s="485" t="s">
        <v>987</v>
      </c>
      <c r="D25" s="446">
        <v>1</v>
      </c>
      <c r="E25" s="446">
        <v>144</v>
      </c>
      <c r="F25" s="493">
        <v>57</v>
      </c>
      <c r="G25" s="443">
        <v>4.3421</v>
      </c>
    </row>
    <row r="26" spans="1:7" ht="24">
      <c r="A26" s="513">
        <v>22</v>
      </c>
      <c r="B26" s="441" t="s">
        <v>989</v>
      </c>
      <c r="C26" s="485" t="s">
        <v>987</v>
      </c>
      <c r="D26" s="446">
        <v>3</v>
      </c>
      <c r="E26" s="446">
        <v>172</v>
      </c>
      <c r="F26" s="493">
        <v>92</v>
      </c>
      <c r="G26" s="443">
        <v>4.3141</v>
      </c>
    </row>
    <row r="27" spans="1:7" ht="24">
      <c r="A27" s="513">
        <v>23</v>
      </c>
      <c r="B27" s="441" t="s">
        <v>2240</v>
      </c>
      <c r="C27" s="485" t="s">
        <v>987</v>
      </c>
      <c r="D27" s="446">
        <v>2</v>
      </c>
      <c r="E27" s="446">
        <v>195</v>
      </c>
      <c r="F27" s="493">
        <v>100</v>
      </c>
      <c r="G27" s="443">
        <v>4.403</v>
      </c>
    </row>
    <row r="28" spans="1:7" ht="24">
      <c r="A28" s="513">
        <v>24</v>
      </c>
      <c r="B28" s="441" t="s">
        <v>2250</v>
      </c>
      <c r="C28" s="485" t="s">
        <v>987</v>
      </c>
      <c r="D28" s="446">
        <v>2</v>
      </c>
      <c r="E28" s="446">
        <v>209</v>
      </c>
      <c r="F28" s="493">
        <v>176</v>
      </c>
      <c r="G28" s="443">
        <v>4.4119</v>
      </c>
    </row>
    <row r="29" spans="1:7" ht="24">
      <c r="A29" s="513">
        <v>25</v>
      </c>
      <c r="B29" s="441" t="s">
        <v>2382</v>
      </c>
      <c r="C29" s="485" t="s">
        <v>987</v>
      </c>
      <c r="D29" s="446">
        <v>2</v>
      </c>
      <c r="E29" s="446">
        <v>181</v>
      </c>
      <c r="F29" s="493">
        <v>142</v>
      </c>
      <c r="G29" s="443">
        <v>4.3634</v>
      </c>
    </row>
    <row r="30" spans="1:7" ht="24">
      <c r="A30" s="513">
        <v>26</v>
      </c>
      <c r="B30" s="441" t="s">
        <v>2237</v>
      </c>
      <c r="C30" s="485" t="s">
        <v>987</v>
      </c>
      <c r="D30" s="446">
        <v>2</v>
      </c>
      <c r="E30" s="446">
        <v>228</v>
      </c>
      <c r="F30" s="493">
        <v>183</v>
      </c>
      <c r="G30" s="443">
        <v>4.3153</v>
      </c>
    </row>
    <row r="31" spans="1:7" ht="24">
      <c r="A31" s="513">
        <v>27</v>
      </c>
      <c r="B31" s="441" t="s">
        <v>2385</v>
      </c>
      <c r="C31" s="485" t="s">
        <v>987</v>
      </c>
      <c r="D31" s="446">
        <v>2</v>
      </c>
      <c r="E31" s="446">
        <v>175</v>
      </c>
      <c r="F31" s="493">
        <v>86</v>
      </c>
      <c r="G31" s="443">
        <v>4.4267</v>
      </c>
    </row>
    <row r="32" spans="1:7" ht="24">
      <c r="A32" s="513">
        <v>28</v>
      </c>
      <c r="B32" s="441" t="s">
        <v>2349</v>
      </c>
      <c r="C32" s="485" t="s">
        <v>987</v>
      </c>
      <c r="D32" s="446">
        <v>1</v>
      </c>
      <c r="E32" s="446">
        <v>80</v>
      </c>
      <c r="F32" s="493">
        <v>35</v>
      </c>
      <c r="G32" s="443">
        <v>4.1857</v>
      </c>
    </row>
    <row r="33" spans="1:7" ht="24">
      <c r="A33" s="513">
        <v>29</v>
      </c>
      <c r="B33" s="441" t="s">
        <v>2309</v>
      </c>
      <c r="C33" s="485" t="s">
        <v>987</v>
      </c>
      <c r="D33" s="446">
        <v>2</v>
      </c>
      <c r="E33" s="446">
        <v>93</v>
      </c>
      <c r="F33" s="493">
        <v>59</v>
      </c>
      <c r="G33" s="443">
        <v>4.2017</v>
      </c>
    </row>
    <row r="34" spans="1:7" ht="24">
      <c r="A34" s="513">
        <v>30</v>
      </c>
      <c r="B34" s="441" t="s">
        <v>2278</v>
      </c>
      <c r="C34" s="485" t="s">
        <v>987</v>
      </c>
      <c r="D34" s="446">
        <v>2</v>
      </c>
      <c r="E34" s="446">
        <v>247</v>
      </c>
      <c r="F34" s="493">
        <v>141</v>
      </c>
      <c r="G34" s="443">
        <v>4.3312</v>
      </c>
    </row>
    <row r="35" spans="1:7" ht="24">
      <c r="A35" s="513">
        <v>31</v>
      </c>
      <c r="B35" s="441" t="s">
        <v>2116</v>
      </c>
      <c r="C35" s="485" t="s">
        <v>987</v>
      </c>
      <c r="D35" s="446">
        <v>1</v>
      </c>
      <c r="E35" s="446">
        <v>86</v>
      </c>
      <c r="F35" s="493">
        <v>74</v>
      </c>
      <c r="G35" s="443">
        <v>4.1459</v>
      </c>
    </row>
    <row r="36" spans="1:7" ht="24">
      <c r="A36" s="513">
        <v>32</v>
      </c>
      <c r="B36" s="441" t="s">
        <v>2264</v>
      </c>
      <c r="C36" s="485" t="s">
        <v>987</v>
      </c>
      <c r="D36" s="446">
        <v>1</v>
      </c>
      <c r="E36" s="446">
        <v>67</v>
      </c>
      <c r="F36" s="493">
        <v>42</v>
      </c>
      <c r="G36" s="443">
        <v>4.4071</v>
      </c>
    </row>
    <row r="37" spans="1:7" ht="24">
      <c r="A37" s="513">
        <v>33</v>
      </c>
      <c r="B37" s="441" t="s">
        <v>2330</v>
      </c>
      <c r="C37" s="485" t="s">
        <v>987</v>
      </c>
      <c r="D37" s="446">
        <v>1</v>
      </c>
      <c r="E37" s="446">
        <v>100</v>
      </c>
      <c r="F37" s="493">
        <v>52</v>
      </c>
      <c r="G37" s="443">
        <v>4.2981</v>
      </c>
    </row>
    <row r="38" spans="1:7" ht="24">
      <c r="A38" s="514">
        <v>34</v>
      </c>
      <c r="B38" s="458" t="s">
        <v>2228</v>
      </c>
      <c r="C38" s="489" t="s">
        <v>987</v>
      </c>
      <c r="D38" s="464">
        <v>2</v>
      </c>
      <c r="E38" s="464">
        <v>188</v>
      </c>
      <c r="F38" s="496">
        <v>174</v>
      </c>
      <c r="G38" s="460">
        <v>4.4299</v>
      </c>
    </row>
    <row r="39" spans="1:7" ht="24">
      <c r="A39" s="512">
        <v>35</v>
      </c>
      <c r="B39" s="454" t="s">
        <v>2360</v>
      </c>
      <c r="C39" s="488" t="s">
        <v>987</v>
      </c>
      <c r="D39" s="462">
        <v>1</v>
      </c>
      <c r="E39" s="462">
        <v>54</v>
      </c>
      <c r="F39" s="495">
        <v>24</v>
      </c>
      <c r="G39" s="456">
        <v>4.4125</v>
      </c>
    </row>
    <row r="40" spans="1:7" ht="24">
      <c r="A40" s="513">
        <v>36</v>
      </c>
      <c r="B40" s="441" t="s">
        <v>117</v>
      </c>
      <c r="C40" s="485" t="s">
        <v>987</v>
      </c>
      <c r="D40" s="446">
        <v>1</v>
      </c>
      <c r="E40" s="446">
        <v>38</v>
      </c>
      <c r="F40" s="493">
        <v>36</v>
      </c>
      <c r="G40" s="443">
        <v>4.4556</v>
      </c>
    </row>
    <row r="41" spans="1:7" ht="24">
      <c r="A41" s="513">
        <v>37</v>
      </c>
      <c r="B41" s="441" t="s">
        <v>120</v>
      </c>
      <c r="C41" s="485" t="s">
        <v>987</v>
      </c>
      <c r="D41" s="446">
        <v>1</v>
      </c>
      <c r="E41" s="446">
        <v>47</v>
      </c>
      <c r="F41" s="493">
        <v>34</v>
      </c>
      <c r="G41" s="443">
        <v>4.1941</v>
      </c>
    </row>
    <row r="42" spans="1:7" ht="24">
      <c r="A42" s="513">
        <v>38</v>
      </c>
      <c r="B42" s="441" t="s">
        <v>2259</v>
      </c>
      <c r="C42" s="485" t="s">
        <v>987</v>
      </c>
      <c r="D42" s="446">
        <v>3</v>
      </c>
      <c r="E42" s="446">
        <v>190</v>
      </c>
      <c r="F42" s="493">
        <v>179</v>
      </c>
      <c r="G42" s="443">
        <v>4.2078</v>
      </c>
    </row>
    <row r="43" spans="1:7" ht="24">
      <c r="A43" s="513">
        <v>39</v>
      </c>
      <c r="B43" s="441" t="s">
        <v>990</v>
      </c>
      <c r="C43" s="485" t="s">
        <v>987</v>
      </c>
      <c r="D43" s="446">
        <v>1</v>
      </c>
      <c r="E43" s="446">
        <v>71</v>
      </c>
      <c r="F43" s="493">
        <v>59</v>
      </c>
      <c r="G43" s="443">
        <v>4.0458</v>
      </c>
    </row>
    <row r="44" spans="1:7" ht="24">
      <c r="A44" s="513">
        <v>40</v>
      </c>
      <c r="B44" s="441" t="s">
        <v>2353</v>
      </c>
      <c r="C44" s="485" t="s">
        <v>987</v>
      </c>
      <c r="D44" s="446">
        <v>3</v>
      </c>
      <c r="E44" s="446">
        <v>151</v>
      </c>
      <c r="F44" s="493">
        <v>144</v>
      </c>
      <c r="G44" s="443">
        <v>4.3813</v>
      </c>
    </row>
    <row r="45" spans="1:7" ht="24">
      <c r="A45" s="513">
        <v>41</v>
      </c>
      <c r="B45" s="441" t="s">
        <v>841</v>
      </c>
      <c r="C45" s="485" t="s">
        <v>987</v>
      </c>
      <c r="D45" s="446">
        <v>2</v>
      </c>
      <c r="E45" s="446">
        <v>112</v>
      </c>
      <c r="F45" s="493">
        <v>92</v>
      </c>
      <c r="G45" s="443">
        <v>4.4522</v>
      </c>
    </row>
    <row r="46" spans="1:7" ht="24">
      <c r="A46" s="513">
        <v>42</v>
      </c>
      <c r="B46" s="441" t="s">
        <v>2304</v>
      </c>
      <c r="C46" s="485" t="s">
        <v>987</v>
      </c>
      <c r="D46" s="446">
        <v>2</v>
      </c>
      <c r="E46" s="446">
        <v>150</v>
      </c>
      <c r="F46" s="493">
        <v>127</v>
      </c>
      <c r="G46" s="443">
        <v>4.252</v>
      </c>
    </row>
    <row r="47" spans="1:7" ht="24">
      <c r="A47" s="513">
        <v>43</v>
      </c>
      <c r="B47" s="441" t="s">
        <v>2316</v>
      </c>
      <c r="C47" s="485" t="s">
        <v>987</v>
      </c>
      <c r="D47" s="446">
        <v>2</v>
      </c>
      <c r="E47" s="446">
        <v>195</v>
      </c>
      <c r="F47" s="493">
        <v>161</v>
      </c>
      <c r="G47" s="443">
        <v>4.2149</v>
      </c>
    </row>
    <row r="48" spans="1:7" ht="24">
      <c r="A48" s="513">
        <v>44</v>
      </c>
      <c r="B48" s="441" t="s">
        <v>2378</v>
      </c>
      <c r="C48" s="485" t="s">
        <v>987</v>
      </c>
      <c r="D48" s="446">
        <v>1</v>
      </c>
      <c r="E48" s="446">
        <v>139</v>
      </c>
      <c r="F48" s="493">
        <v>99</v>
      </c>
      <c r="G48" s="443">
        <v>4.2667</v>
      </c>
    </row>
    <row r="49" spans="1:7" ht="24">
      <c r="A49" s="513">
        <v>45</v>
      </c>
      <c r="B49" s="441" t="s">
        <v>2230</v>
      </c>
      <c r="C49" s="485" t="s">
        <v>987</v>
      </c>
      <c r="D49" s="446">
        <v>1</v>
      </c>
      <c r="E49" s="446">
        <v>84</v>
      </c>
      <c r="F49" s="493">
        <v>54</v>
      </c>
      <c r="G49" s="443">
        <v>4.3315</v>
      </c>
    </row>
    <row r="50" spans="1:7" ht="24">
      <c r="A50" s="513">
        <v>46</v>
      </c>
      <c r="B50" s="441" t="s">
        <v>2218</v>
      </c>
      <c r="C50" s="485" t="s">
        <v>987</v>
      </c>
      <c r="D50" s="446">
        <v>4</v>
      </c>
      <c r="E50" s="446">
        <v>156</v>
      </c>
      <c r="F50" s="493">
        <v>105</v>
      </c>
      <c r="G50" s="443">
        <v>4.4476</v>
      </c>
    </row>
    <row r="51" spans="1:7" ht="24">
      <c r="A51" s="513">
        <v>47</v>
      </c>
      <c r="B51" s="441" t="s">
        <v>2350</v>
      </c>
      <c r="C51" s="485" t="s">
        <v>987</v>
      </c>
      <c r="D51" s="446">
        <v>2</v>
      </c>
      <c r="E51" s="446">
        <v>202</v>
      </c>
      <c r="F51" s="493">
        <v>138</v>
      </c>
      <c r="G51" s="443">
        <v>4.4739</v>
      </c>
    </row>
    <row r="52" spans="1:7" ht="24">
      <c r="A52" s="513">
        <v>48</v>
      </c>
      <c r="B52" s="441" t="s">
        <v>2303</v>
      </c>
      <c r="C52" s="485" t="s">
        <v>987</v>
      </c>
      <c r="D52" s="446">
        <v>2</v>
      </c>
      <c r="E52" s="446">
        <v>217</v>
      </c>
      <c r="F52" s="493">
        <v>129</v>
      </c>
      <c r="G52" s="443">
        <v>4.3961</v>
      </c>
    </row>
    <row r="53" spans="1:7" ht="24">
      <c r="A53" s="513">
        <v>49</v>
      </c>
      <c r="B53" s="441" t="s">
        <v>2310</v>
      </c>
      <c r="C53" s="485" t="s">
        <v>987</v>
      </c>
      <c r="D53" s="446">
        <v>2</v>
      </c>
      <c r="E53" s="446">
        <v>81</v>
      </c>
      <c r="F53" s="493">
        <v>63</v>
      </c>
      <c r="G53" s="443">
        <v>4.2968</v>
      </c>
    </row>
    <row r="54" spans="1:7" ht="24">
      <c r="A54" s="513">
        <v>50</v>
      </c>
      <c r="B54" s="441" t="s">
        <v>2298</v>
      </c>
      <c r="C54" s="485" t="s">
        <v>987</v>
      </c>
      <c r="D54" s="446">
        <v>1</v>
      </c>
      <c r="E54" s="446">
        <v>67</v>
      </c>
      <c r="F54" s="493">
        <v>26</v>
      </c>
      <c r="G54" s="443">
        <v>4.5269</v>
      </c>
    </row>
    <row r="55" spans="1:7" ht="24">
      <c r="A55" s="513">
        <v>51</v>
      </c>
      <c r="B55" s="441" t="s">
        <v>2308</v>
      </c>
      <c r="C55" s="485" t="s">
        <v>987</v>
      </c>
      <c r="D55" s="446">
        <v>2</v>
      </c>
      <c r="E55" s="446">
        <v>118</v>
      </c>
      <c r="F55" s="493">
        <v>35</v>
      </c>
      <c r="G55" s="443">
        <v>4.4057</v>
      </c>
    </row>
    <row r="56" spans="1:7" ht="24">
      <c r="A56" s="513">
        <v>52</v>
      </c>
      <c r="B56" s="441" t="s">
        <v>135</v>
      </c>
      <c r="C56" s="485" t="s">
        <v>987</v>
      </c>
      <c r="D56" s="446">
        <v>1</v>
      </c>
      <c r="E56" s="446">
        <v>153</v>
      </c>
      <c r="F56" s="493">
        <v>100</v>
      </c>
      <c r="G56" s="443">
        <v>4.532</v>
      </c>
    </row>
    <row r="57" spans="1:7" ht="24">
      <c r="A57" s="513">
        <v>53</v>
      </c>
      <c r="B57" s="441" t="s">
        <v>2432</v>
      </c>
      <c r="C57" s="485" t="s">
        <v>987</v>
      </c>
      <c r="D57" s="446">
        <v>2</v>
      </c>
      <c r="E57" s="446">
        <v>149</v>
      </c>
      <c r="F57" s="493">
        <v>52</v>
      </c>
      <c r="G57" s="443">
        <v>4.4885</v>
      </c>
    </row>
    <row r="58" spans="1:7" ht="24">
      <c r="A58" s="514">
        <v>54</v>
      </c>
      <c r="B58" s="458" t="s">
        <v>2343</v>
      </c>
      <c r="C58" s="489" t="s">
        <v>987</v>
      </c>
      <c r="D58" s="464">
        <v>2</v>
      </c>
      <c r="E58" s="464">
        <v>77</v>
      </c>
      <c r="F58" s="496">
        <v>59</v>
      </c>
      <c r="G58" s="460">
        <v>4.2881</v>
      </c>
    </row>
    <row r="59" spans="1:7" ht="24">
      <c r="A59" s="490">
        <v>55</v>
      </c>
      <c r="B59" s="497" t="s">
        <v>2326</v>
      </c>
      <c r="C59" s="498" t="s">
        <v>987</v>
      </c>
      <c r="D59" s="499">
        <v>1</v>
      </c>
      <c r="E59" s="499">
        <v>39</v>
      </c>
      <c r="F59" s="500">
        <v>37</v>
      </c>
      <c r="G59" s="501">
        <v>4.373</v>
      </c>
    </row>
    <row r="60" spans="1:7" ht="24">
      <c r="A60" s="492">
        <v>56</v>
      </c>
      <c r="B60" s="502" t="s">
        <v>839</v>
      </c>
      <c r="C60" s="503" t="s">
        <v>987</v>
      </c>
      <c r="D60" s="504">
        <v>2</v>
      </c>
      <c r="E60" s="504">
        <v>215</v>
      </c>
      <c r="F60" s="505">
        <v>196</v>
      </c>
      <c r="G60" s="506">
        <v>4.3214</v>
      </c>
    </row>
    <row r="61" spans="1:7" ht="24">
      <c r="A61" s="492">
        <v>57</v>
      </c>
      <c r="B61" s="502" t="s">
        <v>781</v>
      </c>
      <c r="C61" s="503" t="s">
        <v>987</v>
      </c>
      <c r="D61" s="504">
        <v>2</v>
      </c>
      <c r="E61" s="504">
        <v>130</v>
      </c>
      <c r="F61" s="505">
        <v>114</v>
      </c>
      <c r="G61" s="506">
        <v>4.3746</v>
      </c>
    </row>
    <row r="62" spans="1:7" ht="24">
      <c r="A62" s="494">
        <v>58</v>
      </c>
      <c r="B62" s="507" t="s">
        <v>2317</v>
      </c>
      <c r="C62" s="508" t="s">
        <v>987</v>
      </c>
      <c r="D62" s="509">
        <v>1</v>
      </c>
      <c r="E62" s="509">
        <v>36</v>
      </c>
      <c r="F62" s="510">
        <v>25</v>
      </c>
      <c r="G62" s="511">
        <v>4.41</v>
      </c>
    </row>
  </sheetData>
  <sheetProtection/>
  <dataValidations count="1">
    <dataValidation type="list" allowBlank="1" showInputMessage="1" showErrorMessage="1" sqref="C5:C62">
      <formula1>PerEduLevel</formula1>
    </dataValidation>
  </dataValidations>
  <printOptions/>
  <pageMargins left="0.25" right="0.25" top="0.75" bottom="0.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G18"/>
  <sheetViews>
    <sheetView zoomScale="70" zoomScaleNormal="70" zoomScalePageLayoutView="0" workbookViewId="0" topLeftCell="A1">
      <pane ySplit="4" topLeftCell="BM5" activePane="bottomLeft" state="frozen"/>
      <selection pane="topLeft" activeCell="A1" sqref="A1"/>
      <selection pane="bottomLeft" activeCell="B13" sqref="B13"/>
    </sheetView>
  </sheetViews>
  <sheetFormatPr defaultColWidth="9.00390625" defaultRowHeight="14.25"/>
  <cols>
    <col min="1" max="1" width="4.875" style="1" customWidth="1"/>
    <col min="2" max="2" width="48.50390625" style="1" customWidth="1"/>
    <col min="3" max="6" width="14.625" style="1" customWidth="1"/>
    <col min="7" max="7" width="16.625" style="1" customWidth="1"/>
    <col min="8" max="16384" width="9.00390625" style="1" customWidth="1"/>
  </cols>
  <sheetData>
    <row r="1" spans="1:6" s="8" customFormat="1" ht="24">
      <c r="A1" s="8" t="str">
        <f>Init!B1</f>
        <v>....</v>
      </c>
      <c r="C1" s="8" t="s">
        <v>2064</v>
      </c>
      <c r="F1" s="57" t="s">
        <v>922</v>
      </c>
    </row>
    <row r="2" spans="1:6" s="8" customFormat="1" ht="24">
      <c r="A2" s="8" t="s">
        <v>368</v>
      </c>
      <c r="F2" s="57" t="s">
        <v>923</v>
      </c>
    </row>
    <row r="3" ht="20.25" customHeight="1">
      <c r="F3" s="57" t="s">
        <v>924</v>
      </c>
    </row>
    <row r="4" spans="1:7" s="64" customFormat="1" ht="48">
      <c r="A4" s="104" t="s">
        <v>2023</v>
      </c>
      <c r="B4" s="104" t="s">
        <v>364</v>
      </c>
      <c r="C4" s="104" t="s">
        <v>363</v>
      </c>
      <c r="D4" s="105" t="s">
        <v>1146</v>
      </c>
      <c r="E4" s="105" t="s">
        <v>1143</v>
      </c>
      <c r="F4" s="105" t="s">
        <v>1145</v>
      </c>
      <c r="G4" s="104" t="s">
        <v>362</v>
      </c>
    </row>
    <row r="5" spans="1:7" ht="24">
      <c r="A5" s="10">
        <v>1</v>
      </c>
      <c r="B5" s="5"/>
      <c r="C5" s="68"/>
      <c r="D5" s="5"/>
      <c r="E5" s="5"/>
      <c r="F5" s="5"/>
      <c r="G5" s="5"/>
    </row>
    <row r="6" spans="1:7" ht="24">
      <c r="A6" s="11">
        <v>2</v>
      </c>
      <c r="B6" s="6"/>
      <c r="C6" s="66"/>
      <c r="D6" s="6"/>
      <c r="E6" s="6"/>
      <c r="F6" s="6"/>
      <c r="G6" s="6"/>
    </row>
    <row r="7" spans="1:7" ht="24">
      <c r="A7" s="11">
        <v>3</v>
      </c>
      <c r="B7" s="6"/>
      <c r="C7" s="66"/>
      <c r="D7" s="6"/>
      <c r="E7" s="6"/>
      <c r="F7" s="6"/>
      <c r="G7" s="6"/>
    </row>
    <row r="8" spans="1:7" ht="24">
      <c r="A8" s="11">
        <v>4</v>
      </c>
      <c r="B8" s="232" t="s">
        <v>1865</v>
      </c>
      <c r="C8" s="66"/>
      <c r="D8" s="6"/>
      <c r="E8" s="6"/>
      <c r="F8" s="6"/>
      <c r="G8" s="6"/>
    </row>
    <row r="9" spans="1:7" ht="24">
      <c r="A9" s="11">
        <v>5</v>
      </c>
      <c r="B9" s="6"/>
      <c r="C9" s="66"/>
      <c r="D9" s="6"/>
      <c r="E9" s="6"/>
      <c r="F9" s="6"/>
      <c r="G9" s="6"/>
    </row>
    <row r="10" spans="1:7" ht="24">
      <c r="A10" s="11">
        <v>6</v>
      </c>
      <c r="B10" s="6"/>
      <c r="C10" s="66"/>
      <c r="D10" s="6"/>
      <c r="E10" s="6"/>
      <c r="F10" s="6"/>
      <c r="G10" s="6"/>
    </row>
    <row r="11" spans="1:7" ht="24">
      <c r="A11" s="11">
        <v>7</v>
      </c>
      <c r="B11" s="6"/>
      <c r="C11" s="66"/>
      <c r="D11" s="6"/>
      <c r="E11" s="6"/>
      <c r="F11" s="6"/>
      <c r="G11" s="6"/>
    </row>
    <row r="12" spans="1:7" ht="24">
      <c r="A12" s="11">
        <v>8</v>
      </c>
      <c r="B12" s="6"/>
      <c r="C12" s="66"/>
      <c r="D12" s="6"/>
      <c r="E12" s="6"/>
      <c r="F12" s="6"/>
      <c r="G12" s="6"/>
    </row>
    <row r="13" spans="1:7" ht="24">
      <c r="A13" s="11">
        <v>9</v>
      </c>
      <c r="B13" s="6"/>
      <c r="C13" s="66"/>
      <c r="D13" s="6"/>
      <c r="E13" s="6"/>
      <c r="F13" s="6"/>
      <c r="G13" s="6"/>
    </row>
    <row r="14" spans="1:7" ht="24">
      <c r="A14" s="11">
        <v>10</v>
      </c>
      <c r="B14" s="6"/>
      <c r="C14" s="66"/>
      <c r="D14" s="6"/>
      <c r="E14" s="6"/>
      <c r="F14" s="6"/>
      <c r="G14" s="6"/>
    </row>
    <row r="15" spans="1:7" ht="24">
      <c r="A15" s="11">
        <v>11</v>
      </c>
      <c r="B15" s="6"/>
      <c r="C15" s="66"/>
      <c r="D15" s="6"/>
      <c r="E15" s="6"/>
      <c r="F15" s="6"/>
      <c r="G15" s="6"/>
    </row>
    <row r="16" spans="1:7" ht="24">
      <c r="A16" s="11">
        <v>12</v>
      </c>
      <c r="B16" s="6"/>
      <c r="C16" s="66"/>
      <c r="D16" s="6"/>
      <c r="E16" s="6"/>
      <c r="F16" s="6"/>
      <c r="G16" s="6"/>
    </row>
    <row r="17" spans="1:7" ht="24">
      <c r="A17" s="11">
        <v>13</v>
      </c>
      <c r="B17" s="6"/>
      <c r="C17" s="66"/>
      <c r="D17" s="6"/>
      <c r="E17" s="6"/>
      <c r="F17" s="6"/>
      <c r="G17" s="6"/>
    </row>
    <row r="18" spans="1:7" ht="24">
      <c r="A18" s="7"/>
      <c r="B18" s="7"/>
      <c r="C18" s="67"/>
      <c r="D18" s="7"/>
      <c r="E18" s="7"/>
      <c r="F18" s="7"/>
      <c r="G18" s="7"/>
    </row>
  </sheetData>
  <sheetProtection/>
  <dataValidations count="1">
    <dataValidation type="list" allowBlank="1" showInputMessage="1" showErrorMessage="1" sqref="C5:C18">
      <formula1>PerEduLevel</formula1>
    </dataValidation>
  </dataValidations>
  <printOptions/>
  <pageMargins left="0.25" right="0.25"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indexed="13"/>
  </sheetPr>
  <dimension ref="A1:E18"/>
  <sheetViews>
    <sheetView zoomScale="85" zoomScaleNormal="85" zoomScalePageLayoutView="0" workbookViewId="0" topLeftCell="A1">
      <pane ySplit="4" topLeftCell="BM5" activePane="bottomLeft" state="frozen"/>
      <selection pane="topLeft" activeCell="A1" sqref="A1"/>
      <selection pane="bottomLeft" activeCell="B15" sqref="B15"/>
    </sheetView>
  </sheetViews>
  <sheetFormatPr defaultColWidth="9.00390625" defaultRowHeight="14.25"/>
  <cols>
    <col min="1" max="1" width="6.375" style="1" customWidth="1"/>
    <col min="2" max="2" width="62.875" style="1" customWidth="1"/>
    <col min="3" max="3" width="15.75390625" style="77" customWidth="1"/>
    <col min="4" max="4" width="27.50390625" style="1" customWidth="1"/>
    <col min="5" max="5" width="21.125" style="1" customWidth="1"/>
    <col min="6" max="16384" width="9.00390625" style="1" customWidth="1"/>
  </cols>
  <sheetData>
    <row r="1" spans="1:4" s="8" customFormat="1" ht="24">
      <c r="A1" s="8" t="str">
        <f>Init!B1</f>
        <v>....</v>
      </c>
      <c r="C1" s="89" t="s">
        <v>374</v>
      </c>
      <c r="D1" s="57" t="s">
        <v>922</v>
      </c>
    </row>
    <row r="2" spans="1:4" s="8" customFormat="1" ht="24">
      <c r="A2" s="8" t="s">
        <v>373</v>
      </c>
      <c r="C2" s="89"/>
      <c r="D2" s="57" t="s">
        <v>923</v>
      </c>
    </row>
    <row r="3" ht="24">
      <c r="D3" s="57" t="s">
        <v>924</v>
      </c>
    </row>
    <row r="4" spans="1:5" s="64" customFormat="1" ht="24">
      <c r="A4" s="104" t="s">
        <v>2023</v>
      </c>
      <c r="B4" s="104" t="s">
        <v>372</v>
      </c>
      <c r="C4" s="106" t="s">
        <v>371</v>
      </c>
      <c r="D4" s="104" t="s">
        <v>370</v>
      </c>
      <c r="E4" s="104" t="s">
        <v>369</v>
      </c>
    </row>
    <row r="5" spans="1:5" ht="24">
      <c r="A5" s="52">
        <v>1</v>
      </c>
      <c r="B5" s="515" t="s">
        <v>1901</v>
      </c>
      <c r="C5" s="68" t="s">
        <v>2026</v>
      </c>
      <c r="D5" s="5"/>
      <c r="E5" s="516" t="s">
        <v>1973</v>
      </c>
    </row>
    <row r="6" spans="1:5" ht="24">
      <c r="A6" s="53">
        <v>2</v>
      </c>
      <c r="B6" s="517" t="s">
        <v>2141</v>
      </c>
      <c r="C6" s="66" t="s">
        <v>2026</v>
      </c>
      <c r="D6" s="6" t="s">
        <v>2142</v>
      </c>
      <c r="E6" s="518" t="s">
        <v>1981</v>
      </c>
    </row>
    <row r="7" spans="1:5" ht="72">
      <c r="A7" s="53">
        <v>3</v>
      </c>
      <c r="B7" s="517" t="s">
        <v>1910</v>
      </c>
      <c r="C7" s="66"/>
      <c r="D7" s="421" t="s">
        <v>991</v>
      </c>
      <c r="E7" s="518" t="s">
        <v>1982</v>
      </c>
    </row>
    <row r="8" spans="1:5" ht="24">
      <c r="A8" s="53">
        <v>4</v>
      </c>
      <c r="B8" s="519" t="s">
        <v>1912</v>
      </c>
      <c r="C8" s="66" t="s">
        <v>2026</v>
      </c>
      <c r="D8" s="6" t="s">
        <v>2143</v>
      </c>
      <c r="E8" s="520" t="s">
        <v>1979</v>
      </c>
    </row>
    <row r="9" spans="1:5" ht="24">
      <c r="A9" s="53">
        <v>5</v>
      </c>
      <c r="B9" s="519" t="s">
        <v>1913</v>
      </c>
      <c r="C9" s="66" t="s">
        <v>2026</v>
      </c>
      <c r="D9" s="6" t="s">
        <v>2143</v>
      </c>
      <c r="E9" s="518" t="s">
        <v>1984</v>
      </c>
    </row>
    <row r="10" spans="1:5" ht="24">
      <c r="A10" s="53">
        <v>6</v>
      </c>
      <c r="B10" s="519" t="s">
        <v>1946</v>
      </c>
      <c r="C10" s="66" t="s">
        <v>2026</v>
      </c>
      <c r="D10" s="6" t="s">
        <v>2144</v>
      </c>
      <c r="E10" s="520" t="s">
        <v>2000</v>
      </c>
    </row>
    <row r="11" spans="1:5" ht="24">
      <c r="A11" s="53">
        <v>7</v>
      </c>
      <c r="B11" s="519" t="s">
        <v>1948</v>
      </c>
      <c r="C11" s="66" t="s">
        <v>2026</v>
      </c>
      <c r="D11" s="6" t="s">
        <v>2145</v>
      </c>
      <c r="E11" s="520" t="s">
        <v>1976</v>
      </c>
    </row>
    <row r="12" spans="1:5" ht="24">
      <c r="A12" s="53">
        <v>8</v>
      </c>
      <c r="B12" s="519" t="s">
        <v>1952</v>
      </c>
      <c r="C12" s="66" t="s">
        <v>2026</v>
      </c>
      <c r="D12" s="6" t="s">
        <v>2143</v>
      </c>
      <c r="E12" s="521" t="s">
        <v>2004</v>
      </c>
    </row>
    <row r="13" spans="1:5" ht="24">
      <c r="A13" s="53">
        <v>9</v>
      </c>
      <c r="B13" s="519" t="s">
        <v>1955</v>
      </c>
      <c r="C13" s="66" t="s">
        <v>2026</v>
      </c>
      <c r="D13" s="6"/>
      <c r="E13" s="520" t="s">
        <v>2007</v>
      </c>
    </row>
    <row r="14" spans="1:5" ht="24">
      <c r="A14" s="53">
        <v>10</v>
      </c>
      <c r="B14" s="517" t="s">
        <v>1966</v>
      </c>
      <c r="C14" s="66" t="s">
        <v>2026</v>
      </c>
      <c r="D14" s="6" t="s">
        <v>2146</v>
      </c>
      <c r="E14" s="522" t="s">
        <v>1637</v>
      </c>
    </row>
    <row r="15" spans="1:5" s="377" customFormat="1" ht="24">
      <c r="A15" s="523">
        <v>11</v>
      </c>
      <c r="B15" s="524" t="s">
        <v>1299</v>
      </c>
      <c r="C15" s="74" t="s">
        <v>2026</v>
      </c>
      <c r="D15" s="394" t="s">
        <v>2144</v>
      </c>
      <c r="E15" s="525" t="s">
        <v>1300</v>
      </c>
    </row>
    <row r="16" spans="1:5" s="377" customFormat="1" ht="24">
      <c r="A16" s="527"/>
      <c r="B16" s="528"/>
      <c r="C16" s="529"/>
      <c r="D16" s="530"/>
      <c r="E16" s="531"/>
    </row>
    <row r="17" spans="1:5" s="377" customFormat="1" ht="24">
      <c r="A17" s="527"/>
      <c r="B17" s="528"/>
      <c r="C17" s="529"/>
      <c r="D17" s="530"/>
      <c r="E17" s="531"/>
    </row>
    <row r="18" spans="1:5" ht="24">
      <c r="A18" s="221"/>
      <c r="B18" s="221"/>
      <c r="C18" s="526"/>
      <c r="D18" s="221"/>
      <c r="E18" s="221"/>
    </row>
  </sheetData>
  <sheetProtection/>
  <dataValidations count="1">
    <dataValidation type="list" allowBlank="1" showInputMessage="1" showErrorMessage="1" sqref="C5:C17 E15:E17">
      <formula1>PerEduLevel</formula1>
    </dataValidation>
  </dataValidations>
  <printOptions/>
  <pageMargins left="0.25" right="0.25" top="0.75" bottom="0.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H110"/>
  <sheetViews>
    <sheetView zoomScale="85" zoomScaleNormal="85" zoomScalePageLayoutView="0" workbookViewId="0" topLeftCell="A1">
      <pane ySplit="5" topLeftCell="BM99" activePane="bottomLeft" state="frozen"/>
      <selection pane="topLeft" activeCell="A1" sqref="A1"/>
      <selection pane="bottomLeft" activeCell="B104" sqref="B104"/>
    </sheetView>
  </sheetViews>
  <sheetFormatPr defaultColWidth="9.00390625" defaultRowHeight="14.25"/>
  <cols>
    <col min="1" max="1" width="6.125" style="537" customWidth="1"/>
    <col min="2" max="2" width="37.75390625" style="688" customWidth="1"/>
    <col min="3" max="3" width="26.25390625" style="688" customWidth="1"/>
    <col min="4" max="4" width="27.625" style="687" customWidth="1"/>
    <col min="5" max="5" width="26.50390625" style="537" customWidth="1"/>
    <col min="6" max="6" width="9.75390625" style="688" customWidth="1"/>
    <col min="7" max="7" width="9.00390625" style="537" customWidth="1"/>
    <col min="8" max="8" width="17.625" style="537" customWidth="1"/>
    <col min="9" max="16384" width="9.00390625" style="537" customWidth="1"/>
  </cols>
  <sheetData>
    <row r="1" spans="1:6" s="680" customFormat="1" ht="24">
      <c r="A1" s="680" t="str">
        <f>'[5]Init'!B1</f>
        <v>....</v>
      </c>
      <c r="B1" s="692"/>
      <c r="C1" s="692" t="s">
        <v>382</v>
      </c>
      <c r="D1" s="681" t="s">
        <v>922</v>
      </c>
      <c r="F1" s="681"/>
    </row>
    <row r="2" spans="1:6" s="680" customFormat="1" ht="24">
      <c r="A2" s="680" t="s">
        <v>2136</v>
      </c>
      <c r="B2" s="692"/>
      <c r="C2" s="692"/>
      <c r="D2" s="681" t="s">
        <v>923</v>
      </c>
      <c r="F2" s="681"/>
    </row>
    <row r="3" spans="1:6" ht="21.75" customHeight="1">
      <c r="A3" s="680" t="s">
        <v>2137</v>
      </c>
      <c r="D3" s="681" t="s">
        <v>924</v>
      </c>
      <c r="F3" s="681"/>
    </row>
    <row r="4" spans="1:6" s="682" customFormat="1" ht="30" customHeight="1">
      <c r="A4" s="758" t="s">
        <v>2023</v>
      </c>
      <c r="B4" s="760" t="s">
        <v>381</v>
      </c>
      <c r="C4" s="760" t="s">
        <v>380</v>
      </c>
      <c r="D4" s="759" t="s">
        <v>379</v>
      </c>
      <c r="E4" s="758" t="s">
        <v>378</v>
      </c>
      <c r="F4" s="756" t="s">
        <v>377</v>
      </c>
    </row>
    <row r="5" spans="1:6" s="680" customFormat="1" ht="24">
      <c r="A5" s="758"/>
      <c r="B5" s="760"/>
      <c r="C5" s="760"/>
      <c r="D5" s="759"/>
      <c r="E5" s="758"/>
      <c r="F5" s="757"/>
    </row>
    <row r="6" spans="1:6" ht="24">
      <c r="A6" s="689">
        <v>1</v>
      </c>
      <c r="B6" s="693" t="s">
        <v>939</v>
      </c>
      <c r="C6" s="694" t="s">
        <v>940</v>
      </c>
      <c r="D6" s="683">
        <v>238835</v>
      </c>
      <c r="E6" s="684" t="s">
        <v>941</v>
      </c>
      <c r="F6" s="685" t="s">
        <v>376</v>
      </c>
    </row>
    <row r="7" spans="1:6" ht="24">
      <c r="A7" s="689">
        <v>2</v>
      </c>
      <c r="B7" s="693" t="s">
        <v>942</v>
      </c>
      <c r="C7" s="694" t="s">
        <v>943</v>
      </c>
      <c r="D7" s="683">
        <v>238835</v>
      </c>
      <c r="E7" s="684" t="s">
        <v>941</v>
      </c>
      <c r="F7" s="685" t="s">
        <v>376</v>
      </c>
    </row>
    <row r="8" spans="1:6" ht="24">
      <c r="A8" s="689">
        <v>3</v>
      </c>
      <c r="B8" s="693" t="s">
        <v>944</v>
      </c>
      <c r="C8" s="694" t="s">
        <v>945</v>
      </c>
      <c r="D8" s="683">
        <v>238835</v>
      </c>
      <c r="E8" s="684" t="s">
        <v>941</v>
      </c>
      <c r="F8" s="685" t="s">
        <v>376</v>
      </c>
    </row>
    <row r="9" spans="1:6" ht="24">
      <c r="A9" s="689">
        <v>4</v>
      </c>
      <c r="B9" s="693" t="s">
        <v>946</v>
      </c>
      <c r="C9" s="694" t="s">
        <v>947</v>
      </c>
      <c r="D9" s="683">
        <v>238835</v>
      </c>
      <c r="E9" s="684" t="s">
        <v>941</v>
      </c>
      <c r="F9" s="685" t="s">
        <v>376</v>
      </c>
    </row>
    <row r="10" spans="1:6" ht="24">
      <c r="A10" s="689">
        <v>5</v>
      </c>
      <c r="B10" s="693" t="s">
        <v>948</v>
      </c>
      <c r="C10" s="694" t="s">
        <v>949</v>
      </c>
      <c r="D10" s="683">
        <v>238835</v>
      </c>
      <c r="E10" s="684" t="s">
        <v>941</v>
      </c>
      <c r="F10" s="685" t="s">
        <v>376</v>
      </c>
    </row>
    <row r="11" spans="1:6" ht="24">
      <c r="A11" s="689">
        <v>6</v>
      </c>
      <c r="B11" s="693" t="s">
        <v>950</v>
      </c>
      <c r="C11" s="694" t="s">
        <v>951</v>
      </c>
      <c r="D11" s="683">
        <v>238835</v>
      </c>
      <c r="E11" s="684" t="s">
        <v>941</v>
      </c>
      <c r="F11" s="685" t="s">
        <v>376</v>
      </c>
    </row>
    <row r="12" spans="1:6" ht="24">
      <c r="A12" s="689">
        <v>7</v>
      </c>
      <c r="B12" s="693" t="s">
        <v>952</v>
      </c>
      <c r="C12" s="694" t="s">
        <v>953</v>
      </c>
      <c r="D12" s="683">
        <v>238835</v>
      </c>
      <c r="E12" s="684" t="s">
        <v>941</v>
      </c>
      <c r="F12" s="685" t="s">
        <v>376</v>
      </c>
    </row>
    <row r="13" spans="1:6" ht="24">
      <c r="A13" s="689">
        <v>8</v>
      </c>
      <c r="B13" s="693" t="s">
        <v>954</v>
      </c>
      <c r="C13" s="694" t="s">
        <v>955</v>
      </c>
      <c r="D13" s="683">
        <v>238835</v>
      </c>
      <c r="E13" s="684" t="s">
        <v>941</v>
      </c>
      <c r="F13" s="685" t="s">
        <v>376</v>
      </c>
    </row>
    <row r="14" spans="1:6" ht="24">
      <c r="A14" s="689">
        <v>9</v>
      </c>
      <c r="B14" s="693" t="s">
        <v>956</v>
      </c>
      <c r="C14" s="694" t="s">
        <v>957</v>
      </c>
      <c r="D14" s="683">
        <v>238835</v>
      </c>
      <c r="E14" s="684" t="s">
        <v>941</v>
      </c>
      <c r="F14" s="685" t="s">
        <v>376</v>
      </c>
    </row>
    <row r="15" spans="1:6" ht="24">
      <c r="A15" s="689">
        <v>10</v>
      </c>
      <c r="B15" s="693" t="s">
        <v>958</v>
      </c>
      <c r="C15" s="694" t="s">
        <v>959</v>
      </c>
      <c r="D15" s="683">
        <v>238835</v>
      </c>
      <c r="E15" s="684" t="s">
        <v>941</v>
      </c>
      <c r="F15" s="685" t="s">
        <v>376</v>
      </c>
    </row>
    <row r="16" spans="1:6" ht="24">
      <c r="A16" s="689">
        <v>11</v>
      </c>
      <c r="B16" s="693" t="s">
        <v>960</v>
      </c>
      <c r="C16" s="694" t="s">
        <v>961</v>
      </c>
      <c r="D16" s="683">
        <v>238835</v>
      </c>
      <c r="E16" s="684" t="s">
        <v>941</v>
      </c>
      <c r="F16" s="685" t="s">
        <v>376</v>
      </c>
    </row>
    <row r="17" spans="1:6" ht="24">
      <c r="A17" s="689">
        <v>12</v>
      </c>
      <c r="B17" s="693" t="s">
        <v>962</v>
      </c>
      <c r="C17" s="694" t="s">
        <v>963</v>
      </c>
      <c r="D17" s="683">
        <v>238835</v>
      </c>
      <c r="E17" s="684" t="s">
        <v>941</v>
      </c>
      <c r="F17" s="685" t="s">
        <v>376</v>
      </c>
    </row>
    <row r="18" spans="1:6" ht="24">
      <c r="A18" s="689">
        <v>13</v>
      </c>
      <c r="B18" s="693" t="s">
        <v>964</v>
      </c>
      <c r="C18" s="694" t="s">
        <v>965</v>
      </c>
      <c r="D18" s="683">
        <v>238835</v>
      </c>
      <c r="E18" s="684" t="s">
        <v>941</v>
      </c>
      <c r="F18" s="685" t="s">
        <v>376</v>
      </c>
    </row>
    <row r="19" spans="1:6" ht="24">
      <c r="A19" s="689">
        <v>14</v>
      </c>
      <c r="B19" s="693" t="s">
        <v>966</v>
      </c>
      <c r="C19" s="694" t="s">
        <v>967</v>
      </c>
      <c r="D19" s="683">
        <v>238835</v>
      </c>
      <c r="E19" s="684" t="s">
        <v>941</v>
      </c>
      <c r="F19" s="685" t="s">
        <v>376</v>
      </c>
    </row>
    <row r="20" spans="1:6" ht="24">
      <c r="A20" s="689">
        <v>15</v>
      </c>
      <c r="B20" s="693" t="s">
        <v>968</v>
      </c>
      <c r="C20" s="694" t="s">
        <v>969</v>
      </c>
      <c r="D20" s="683">
        <v>238835</v>
      </c>
      <c r="E20" s="684" t="s">
        <v>941</v>
      </c>
      <c r="F20" s="685" t="s">
        <v>376</v>
      </c>
    </row>
    <row r="21" spans="1:6" ht="24">
      <c r="A21" s="689">
        <v>16</v>
      </c>
      <c r="B21" s="693" t="s">
        <v>970</v>
      </c>
      <c r="C21" s="694" t="s">
        <v>971</v>
      </c>
      <c r="D21" s="683">
        <v>238835</v>
      </c>
      <c r="E21" s="684" t="s">
        <v>941</v>
      </c>
      <c r="F21" s="685" t="s">
        <v>376</v>
      </c>
    </row>
    <row r="22" spans="1:6" ht="24">
      <c r="A22" s="689">
        <v>17</v>
      </c>
      <c r="B22" s="693" t="s">
        <v>972</v>
      </c>
      <c r="C22" s="694" t="s">
        <v>973</v>
      </c>
      <c r="D22" s="683">
        <v>238835</v>
      </c>
      <c r="E22" s="684" t="s">
        <v>941</v>
      </c>
      <c r="F22" s="685" t="s">
        <v>376</v>
      </c>
    </row>
    <row r="23" spans="1:6" ht="24">
      <c r="A23" s="689">
        <v>18</v>
      </c>
      <c r="B23" s="693" t="s">
        <v>974</v>
      </c>
      <c r="C23" s="694" t="s">
        <v>975</v>
      </c>
      <c r="D23" s="683">
        <v>238835</v>
      </c>
      <c r="E23" s="684" t="s">
        <v>941</v>
      </c>
      <c r="F23" s="685" t="s">
        <v>376</v>
      </c>
    </row>
    <row r="24" spans="1:6" ht="24">
      <c r="A24" s="689">
        <v>19</v>
      </c>
      <c r="B24" s="693" t="s">
        <v>976</v>
      </c>
      <c r="C24" s="694" t="s">
        <v>977</v>
      </c>
      <c r="D24" s="683">
        <v>238835</v>
      </c>
      <c r="E24" s="684" t="s">
        <v>941</v>
      </c>
      <c r="F24" s="685" t="s">
        <v>376</v>
      </c>
    </row>
    <row r="25" spans="1:6" ht="24">
      <c r="A25" s="689">
        <v>20</v>
      </c>
      <c r="B25" s="693" t="s">
        <v>978</v>
      </c>
      <c r="C25" s="694" t="s">
        <v>979</v>
      </c>
      <c r="D25" s="683">
        <v>238835</v>
      </c>
      <c r="E25" s="684" t="s">
        <v>941</v>
      </c>
      <c r="F25" s="685" t="s">
        <v>376</v>
      </c>
    </row>
    <row r="26" spans="1:6" ht="24">
      <c r="A26" s="689">
        <v>21</v>
      </c>
      <c r="B26" s="693" t="s">
        <v>1671</v>
      </c>
      <c r="C26" s="694" t="s">
        <v>1672</v>
      </c>
      <c r="D26" s="683">
        <v>238835</v>
      </c>
      <c r="E26" s="684" t="s">
        <v>941</v>
      </c>
      <c r="F26" s="685" t="s">
        <v>376</v>
      </c>
    </row>
    <row r="27" spans="1:6" ht="24">
      <c r="A27" s="689">
        <v>22</v>
      </c>
      <c r="B27" s="693" t="s">
        <v>1673</v>
      </c>
      <c r="C27" s="694" t="s">
        <v>1674</v>
      </c>
      <c r="D27" s="683">
        <v>238835</v>
      </c>
      <c r="E27" s="684" t="s">
        <v>941</v>
      </c>
      <c r="F27" s="685" t="s">
        <v>376</v>
      </c>
    </row>
    <row r="28" spans="1:6" ht="24">
      <c r="A28" s="689">
        <v>23</v>
      </c>
      <c r="B28" s="693" t="s">
        <v>1675</v>
      </c>
      <c r="C28" s="694" t="s">
        <v>1676</v>
      </c>
      <c r="D28" s="683">
        <v>238835</v>
      </c>
      <c r="E28" s="684" t="s">
        <v>941</v>
      </c>
      <c r="F28" s="685" t="s">
        <v>376</v>
      </c>
    </row>
    <row r="29" spans="1:6" ht="24">
      <c r="A29" s="689">
        <v>24</v>
      </c>
      <c r="B29" s="693" t="s">
        <v>1677</v>
      </c>
      <c r="C29" s="694" t="s">
        <v>1678</v>
      </c>
      <c r="D29" s="683">
        <v>238835</v>
      </c>
      <c r="E29" s="684" t="s">
        <v>941</v>
      </c>
      <c r="F29" s="685" t="s">
        <v>376</v>
      </c>
    </row>
    <row r="30" spans="1:6" ht="24">
      <c r="A30" s="689">
        <v>25</v>
      </c>
      <c r="B30" s="693" t="s">
        <v>1679</v>
      </c>
      <c r="C30" s="694" t="s">
        <v>1680</v>
      </c>
      <c r="D30" s="683">
        <v>238835</v>
      </c>
      <c r="E30" s="684" t="s">
        <v>941</v>
      </c>
      <c r="F30" s="685" t="s">
        <v>376</v>
      </c>
    </row>
    <row r="31" spans="1:6" ht="24">
      <c r="A31" s="689">
        <v>26</v>
      </c>
      <c r="B31" s="693" t="s">
        <v>1681</v>
      </c>
      <c r="C31" s="694" t="s">
        <v>1682</v>
      </c>
      <c r="D31" s="683">
        <v>238835</v>
      </c>
      <c r="E31" s="684" t="s">
        <v>941</v>
      </c>
      <c r="F31" s="685" t="s">
        <v>376</v>
      </c>
    </row>
    <row r="32" spans="1:6" ht="24">
      <c r="A32" s="689">
        <v>27</v>
      </c>
      <c r="B32" s="693" t="s">
        <v>1683</v>
      </c>
      <c r="C32" s="694" t="s">
        <v>1684</v>
      </c>
      <c r="D32" s="683">
        <v>238835</v>
      </c>
      <c r="E32" s="684" t="s">
        <v>941</v>
      </c>
      <c r="F32" s="685" t="s">
        <v>376</v>
      </c>
    </row>
    <row r="33" spans="1:6" ht="24">
      <c r="A33" s="689">
        <v>28</v>
      </c>
      <c r="B33" s="693" t="s">
        <v>1685</v>
      </c>
      <c r="C33" s="694" t="s">
        <v>1686</v>
      </c>
      <c r="D33" s="683">
        <v>238835</v>
      </c>
      <c r="E33" s="684" t="s">
        <v>941</v>
      </c>
      <c r="F33" s="685" t="s">
        <v>376</v>
      </c>
    </row>
    <row r="34" spans="1:6" ht="24">
      <c r="A34" s="689">
        <v>29</v>
      </c>
      <c r="B34" s="693" t="s">
        <v>1687</v>
      </c>
      <c r="C34" s="694" t="s">
        <v>1688</v>
      </c>
      <c r="D34" s="683">
        <v>238835</v>
      </c>
      <c r="E34" s="684" t="s">
        <v>941</v>
      </c>
      <c r="F34" s="685" t="s">
        <v>376</v>
      </c>
    </row>
    <row r="35" spans="1:6" ht="24">
      <c r="A35" s="689">
        <v>30</v>
      </c>
      <c r="B35" s="693" t="s">
        <v>1689</v>
      </c>
      <c r="C35" s="694" t="s">
        <v>1690</v>
      </c>
      <c r="D35" s="683">
        <v>238835</v>
      </c>
      <c r="E35" s="684" t="s">
        <v>941</v>
      </c>
      <c r="F35" s="685" t="s">
        <v>376</v>
      </c>
    </row>
    <row r="36" spans="1:6" ht="24">
      <c r="A36" s="689">
        <v>31</v>
      </c>
      <c r="B36" s="693" t="s">
        <v>1691</v>
      </c>
      <c r="C36" s="694" t="s">
        <v>1692</v>
      </c>
      <c r="D36" s="683">
        <v>238835</v>
      </c>
      <c r="E36" s="684" t="s">
        <v>941</v>
      </c>
      <c r="F36" s="685" t="s">
        <v>376</v>
      </c>
    </row>
    <row r="37" spans="1:6" ht="24">
      <c r="A37" s="689">
        <v>32</v>
      </c>
      <c r="B37" s="693" t="s">
        <v>1693</v>
      </c>
      <c r="C37" s="694" t="s">
        <v>1694</v>
      </c>
      <c r="D37" s="683">
        <v>238835</v>
      </c>
      <c r="E37" s="684" t="s">
        <v>941</v>
      </c>
      <c r="F37" s="685" t="s">
        <v>376</v>
      </c>
    </row>
    <row r="38" spans="1:6" ht="24">
      <c r="A38" s="689">
        <v>33</v>
      </c>
      <c r="B38" s="693" t="s">
        <v>1695</v>
      </c>
      <c r="C38" s="694" t="s">
        <v>1696</v>
      </c>
      <c r="D38" s="683">
        <v>238835</v>
      </c>
      <c r="E38" s="684" t="s">
        <v>941</v>
      </c>
      <c r="F38" s="685" t="s">
        <v>376</v>
      </c>
    </row>
    <row r="39" spans="1:6" ht="24">
      <c r="A39" s="689">
        <v>34</v>
      </c>
      <c r="B39" s="693" t="s">
        <v>1697</v>
      </c>
      <c r="C39" s="694" t="s">
        <v>1698</v>
      </c>
      <c r="D39" s="683">
        <v>238835</v>
      </c>
      <c r="E39" s="684" t="s">
        <v>941</v>
      </c>
      <c r="F39" s="685" t="s">
        <v>376</v>
      </c>
    </row>
    <row r="40" spans="1:6" ht="24">
      <c r="A40" s="689">
        <v>35</v>
      </c>
      <c r="B40" s="693" t="s">
        <v>1699</v>
      </c>
      <c r="C40" s="694" t="s">
        <v>1700</v>
      </c>
      <c r="D40" s="683">
        <v>238835</v>
      </c>
      <c r="E40" s="684" t="s">
        <v>941</v>
      </c>
      <c r="F40" s="685" t="s">
        <v>376</v>
      </c>
    </row>
    <row r="41" spans="1:6" ht="24">
      <c r="A41" s="689">
        <v>36</v>
      </c>
      <c r="B41" s="693" t="s">
        <v>1701</v>
      </c>
      <c r="C41" s="694" t="s">
        <v>1702</v>
      </c>
      <c r="D41" s="683">
        <v>238835</v>
      </c>
      <c r="E41" s="684" t="s">
        <v>941</v>
      </c>
      <c r="F41" s="685" t="s">
        <v>376</v>
      </c>
    </row>
    <row r="42" spans="1:6" ht="24">
      <c r="A42" s="689">
        <v>37</v>
      </c>
      <c r="B42" s="693" t="s">
        <v>1703</v>
      </c>
      <c r="C42" s="694" t="s">
        <v>1704</v>
      </c>
      <c r="D42" s="683">
        <v>238835</v>
      </c>
      <c r="E42" s="684" t="s">
        <v>941</v>
      </c>
      <c r="F42" s="685" t="s">
        <v>376</v>
      </c>
    </row>
    <row r="43" spans="1:6" ht="24">
      <c r="A43" s="689">
        <v>38</v>
      </c>
      <c r="B43" s="693" t="s">
        <v>1705</v>
      </c>
      <c r="C43" s="694" t="s">
        <v>1706</v>
      </c>
      <c r="D43" s="683">
        <v>238835</v>
      </c>
      <c r="E43" s="684" t="s">
        <v>941</v>
      </c>
      <c r="F43" s="685" t="s">
        <v>376</v>
      </c>
    </row>
    <row r="44" spans="1:6" ht="24">
      <c r="A44" s="689">
        <v>39</v>
      </c>
      <c r="B44" s="693" t="s">
        <v>1707</v>
      </c>
      <c r="C44" s="694" t="s">
        <v>1708</v>
      </c>
      <c r="D44" s="683">
        <v>238835</v>
      </c>
      <c r="E44" s="684" t="s">
        <v>941</v>
      </c>
      <c r="F44" s="685" t="s">
        <v>376</v>
      </c>
    </row>
    <row r="45" spans="1:6" ht="24">
      <c r="A45" s="689">
        <v>40</v>
      </c>
      <c r="B45" s="693" t="s">
        <v>1709</v>
      </c>
      <c r="C45" s="694" t="s">
        <v>1710</v>
      </c>
      <c r="D45" s="683">
        <v>238835</v>
      </c>
      <c r="E45" s="684" t="s">
        <v>941</v>
      </c>
      <c r="F45" s="685" t="s">
        <v>376</v>
      </c>
    </row>
    <row r="46" spans="1:6" ht="24">
      <c r="A46" s="689">
        <v>41</v>
      </c>
      <c r="B46" s="693" t="s">
        <v>1711</v>
      </c>
      <c r="C46" s="694" t="s">
        <v>1712</v>
      </c>
      <c r="D46" s="683">
        <v>238835</v>
      </c>
      <c r="E46" s="684" t="s">
        <v>941</v>
      </c>
      <c r="F46" s="685" t="s">
        <v>376</v>
      </c>
    </row>
    <row r="47" spans="1:6" ht="24">
      <c r="A47" s="689">
        <v>42</v>
      </c>
      <c r="B47" s="693" t="s">
        <v>1713</v>
      </c>
      <c r="C47" s="694" t="s">
        <v>1714</v>
      </c>
      <c r="D47" s="683">
        <v>238835</v>
      </c>
      <c r="E47" s="684" t="s">
        <v>941</v>
      </c>
      <c r="F47" s="685" t="s">
        <v>376</v>
      </c>
    </row>
    <row r="48" spans="1:6" ht="24">
      <c r="A48" s="689">
        <v>43</v>
      </c>
      <c r="B48" s="693" t="s">
        <v>1715</v>
      </c>
      <c r="C48" s="694" t="s">
        <v>1716</v>
      </c>
      <c r="D48" s="683">
        <v>238835</v>
      </c>
      <c r="E48" s="684" t="s">
        <v>941</v>
      </c>
      <c r="F48" s="685" t="s">
        <v>376</v>
      </c>
    </row>
    <row r="49" spans="1:6" ht="24">
      <c r="A49" s="689">
        <v>44</v>
      </c>
      <c r="B49" s="693" t="s">
        <v>1717</v>
      </c>
      <c r="C49" s="694" t="s">
        <v>1718</v>
      </c>
      <c r="D49" s="683">
        <v>238835</v>
      </c>
      <c r="E49" s="684" t="s">
        <v>941</v>
      </c>
      <c r="F49" s="685" t="s">
        <v>376</v>
      </c>
    </row>
    <row r="50" spans="1:6" ht="24">
      <c r="A50" s="689">
        <v>45</v>
      </c>
      <c r="B50" s="693" t="s">
        <v>1719</v>
      </c>
      <c r="C50" s="694" t="s">
        <v>1720</v>
      </c>
      <c r="D50" s="683">
        <v>238835</v>
      </c>
      <c r="E50" s="684" t="s">
        <v>941</v>
      </c>
      <c r="F50" s="685" t="s">
        <v>376</v>
      </c>
    </row>
    <row r="51" spans="1:6" ht="24">
      <c r="A51" s="689">
        <v>46</v>
      </c>
      <c r="B51" s="693" t="s">
        <v>1721</v>
      </c>
      <c r="C51" s="694" t="s">
        <v>1722</v>
      </c>
      <c r="D51" s="683">
        <v>238835</v>
      </c>
      <c r="E51" s="684" t="s">
        <v>941</v>
      </c>
      <c r="F51" s="685" t="s">
        <v>376</v>
      </c>
    </row>
    <row r="52" spans="1:6" ht="24">
      <c r="A52" s="689">
        <v>47</v>
      </c>
      <c r="B52" s="693" t="s">
        <v>1723</v>
      </c>
      <c r="C52" s="694" t="s">
        <v>1724</v>
      </c>
      <c r="D52" s="683">
        <v>238835</v>
      </c>
      <c r="E52" s="684" t="s">
        <v>941</v>
      </c>
      <c r="F52" s="685" t="s">
        <v>376</v>
      </c>
    </row>
    <row r="53" spans="1:6" ht="24">
      <c r="A53" s="689">
        <v>48</v>
      </c>
      <c r="B53" s="693" t="s">
        <v>1725</v>
      </c>
      <c r="C53" s="694" t="s">
        <v>1726</v>
      </c>
      <c r="D53" s="683">
        <v>238835</v>
      </c>
      <c r="E53" s="684" t="s">
        <v>941</v>
      </c>
      <c r="F53" s="685" t="s">
        <v>376</v>
      </c>
    </row>
    <row r="54" spans="1:6" ht="24">
      <c r="A54" s="689">
        <v>49</v>
      </c>
      <c r="B54" s="693" t="s">
        <v>1727</v>
      </c>
      <c r="C54" s="694" t="s">
        <v>1728</v>
      </c>
      <c r="D54" s="683">
        <v>238835</v>
      </c>
      <c r="E54" s="684" t="s">
        <v>941</v>
      </c>
      <c r="F54" s="685" t="s">
        <v>376</v>
      </c>
    </row>
    <row r="55" spans="1:6" ht="24">
      <c r="A55" s="689">
        <v>50</v>
      </c>
      <c r="B55" s="693" t="s">
        <v>1729</v>
      </c>
      <c r="C55" s="694" t="s">
        <v>1730</v>
      </c>
      <c r="D55" s="683">
        <v>238835</v>
      </c>
      <c r="E55" s="684" t="s">
        <v>941</v>
      </c>
      <c r="F55" s="685" t="s">
        <v>376</v>
      </c>
    </row>
    <row r="56" spans="1:6" ht="24">
      <c r="A56" s="689">
        <v>51</v>
      </c>
      <c r="B56" s="693" t="s">
        <v>1731</v>
      </c>
      <c r="C56" s="694" t="s">
        <v>1732</v>
      </c>
      <c r="D56" s="683">
        <v>238835</v>
      </c>
      <c r="E56" s="684" t="s">
        <v>941</v>
      </c>
      <c r="F56" s="685" t="s">
        <v>376</v>
      </c>
    </row>
    <row r="57" spans="1:6" ht="24">
      <c r="A57" s="689">
        <v>52</v>
      </c>
      <c r="B57" s="693" t="s">
        <v>1733</v>
      </c>
      <c r="C57" s="694" t="s">
        <v>1734</v>
      </c>
      <c r="D57" s="683">
        <v>238835</v>
      </c>
      <c r="E57" s="684" t="s">
        <v>941</v>
      </c>
      <c r="F57" s="685" t="s">
        <v>376</v>
      </c>
    </row>
    <row r="58" spans="1:6" ht="24">
      <c r="A58" s="689">
        <v>53</v>
      </c>
      <c r="B58" s="693" t="s">
        <v>1735</v>
      </c>
      <c r="C58" s="694" t="s">
        <v>1736</v>
      </c>
      <c r="D58" s="683">
        <v>238835</v>
      </c>
      <c r="E58" s="684" t="s">
        <v>941</v>
      </c>
      <c r="F58" s="685" t="s">
        <v>376</v>
      </c>
    </row>
    <row r="59" spans="1:6" ht="24">
      <c r="A59" s="689">
        <v>54</v>
      </c>
      <c r="B59" s="693" t="s">
        <v>1737</v>
      </c>
      <c r="C59" s="694" t="s">
        <v>1738</v>
      </c>
      <c r="D59" s="683">
        <v>238835</v>
      </c>
      <c r="E59" s="684" t="s">
        <v>941</v>
      </c>
      <c r="F59" s="685" t="s">
        <v>376</v>
      </c>
    </row>
    <row r="60" spans="1:6" ht="24">
      <c r="A60" s="689">
        <v>55</v>
      </c>
      <c r="B60" s="693" t="s">
        <v>1739</v>
      </c>
      <c r="C60" s="694" t="s">
        <v>1740</v>
      </c>
      <c r="D60" s="683">
        <v>238835</v>
      </c>
      <c r="E60" s="684" t="s">
        <v>941</v>
      </c>
      <c r="F60" s="685" t="s">
        <v>376</v>
      </c>
    </row>
    <row r="61" spans="1:6" ht="24">
      <c r="A61" s="689">
        <v>56</v>
      </c>
      <c r="B61" s="693" t="s">
        <v>1741</v>
      </c>
      <c r="C61" s="694" t="s">
        <v>1742</v>
      </c>
      <c r="D61" s="683">
        <v>238835</v>
      </c>
      <c r="E61" s="684" t="s">
        <v>941</v>
      </c>
      <c r="F61" s="685" t="s">
        <v>376</v>
      </c>
    </row>
    <row r="62" spans="1:6" ht="24">
      <c r="A62" s="689">
        <v>57</v>
      </c>
      <c r="B62" s="693" t="s">
        <v>1743</v>
      </c>
      <c r="C62" s="694" t="s">
        <v>1744</v>
      </c>
      <c r="D62" s="683">
        <v>238835</v>
      </c>
      <c r="E62" s="684" t="s">
        <v>941</v>
      </c>
      <c r="F62" s="685" t="s">
        <v>376</v>
      </c>
    </row>
    <row r="63" spans="1:6" ht="24">
      <c r="A63" s="689">
        <v>58</v>
      </c>
      <c r="B63" s="693" t="s">
        <v>1745</v>
      </c>
      <c r="C63" s="694" t="s">
        <v>1746</v>
      </c>
      <c r="D63" s="683">
        <v>238835</v>
      </c>
      <c r="E63" s="684" t="s">
        <v>941</v>
      </c>
      <c r="F63" s="685" t="s">
        <v>376</v>
      </c>
    </row>
    <row r="64" spans="1:6" ht="24">
      <c r="A64" s="689">
        <v>59</v>
      </c>
      <c r="B64" s="693" t="s">
        <v>1747</v>
      </c>
      <c r="C64" s="694" t="s">
        <v>1748</v>
      </c>
      <c r="D64" s="683">
        <v>238835</v>
      </c>
      <c r="E64" s="684" t="s">
        <v>941</v>
      </c>
      <c r="F64" s="685" t="s">
        <v>376</v>
      </c>
    </row>
    <row r="65" spans="1:6" ht="24">
      <c r="A65" s="689">
        <v>60</v>
      </c>
      <c r="B65" s="693" t="s">
        <v>1749</v>
      </c>
      <c r="C65" s="694" t="s">
        <v>1750</v>
      </c>
      <c r="D65" s="683">
        <v>238835</v>
      </c>
      <c r="E65" s="684" t="s">
        <v>941</v>
      </c>
      <c r="F65" s="685" t="s">
        <v>376</v>
      </c>
    </row>
    <row r="66" spans="1:6" ht="24">
      <c r="A66" s="689">
        <v>61</v>
      </c>
      <c r="B66" s="693" t="s">
        <v>1751</v>
      </c>
      <c r="C66" s="694" t="s">
        <v>1752</v>
      </c>
      <c r="D66" s="683">
        <v>238835</v>
      </c>
      <c r="E66" s="684" t="s">
        <v>941</v>
      </c>
      <c r="F66" s="685" t="s">
        <v>376</v>
      </c>
    </row>
    <row r="67" spans="1:6" ht="24">
      <c r="A67" s="689">
        <v>62</v>
      </c>
      <c r="B67" s="693" t="s">
        <v>1753</v>
      </c>
      <c r="C67" s="694" t="s">
        <v>1754</v>
      </c>
      <c r="D67" s="683">
        <v>238835</v>
      </c>
      <c r="E67" s="684" t="s">
        <v>941</v>
      </c>
      <c r="F67" s="685" t="s">
        <v>376</v>
      </c>
    </row>
    <row r="68" spans="1:6" ht="24">
      <c r="A68" s="689">
        <v>63</v>
      </c>
      <c r="B68" s="693" t="s">
        <v>1755</v>
      </c>
      <c r="C68" s="694" t="s">
        <v>1756</v>
      </c>
      <c r="D68" s="683">
        <v>238835</v>
      </c>
      <c r="E68" s="684" t="s">
        <v>941</v>
      </c>
      <c r="F68" s="685" t="s">
        <v>376</v>
      </c>
    </row>
    <row r="69" spans="1:6" ht="24">
      <c r="A69" s="689">
        <v>64</v>
      </c>
      <c r="B69" s="693" t="s">
        <v>1757</v>
      </c>
      <c r="C69" s="694" t="s">
        <v>1758</v>
      </c>
      <c r="D69" s="683">
        <v>238835</v>
      </c>
      <c r="E69" s="684" t="s">
        <v>941</v>
      </c>
      <c r="F69" s="685" t="s">
        <v>376</v>
      </c>
    </row>
    <row r="70" spans="1:6" ht="24">
      <c r="A70" s="689">
        <v>65</v>
      </c>
      <c r="B70" s="693" t="s">
        <v>1759</v>
      </c>
      <c r="C70" s="694" t="s">
        <v>1760</v>
      </c>
      <c r="D70" s="683">
        <v>238835</v>
      </c>
      <c r="E70" s="684" t="s">
        <v>941</v>
      </c>
      <c r="F70" s="685" t="s">
        <v>376</v>
      </c>
    </row>
    <row r="71" spans="1:6" ht="24">
      <c r="A71" s="689">
        <v>66</v>
      </c>
      <c r="B71" s="693" t="s">
        <v>1761</v>
      </c>
      <c r="C71" s="694" t="s">
        <v>1762</v>
      </c>
      <c r="D71" s="683">
        <v>238835</v>
      </c>
      <c r="E71" s="684" t="s">
        <v>941</v>
      </c>
      <c r="F71" s="685" t="s">
        <v>376</v>
      </c>
    </row>
    <row r="72" spans="1:6" ht="24">
      <c r="A72" s="689">
        <v>67</v>
      </c>
      <c r="B72" s="693" t="s">
        <v>1763</v>
      </c>
      <c r="C72" s="694" t="s">
        <v>1764</v>
      </c>
      <c r="D72" s="683">
        <v>238835</v>
      </c>
      <c r="E72" s="684" t="s">
        <v>941</v>
      </c>
      <c r="F72" s="685" t="s">
        <v>376</v>
      </c>
    </row>
    <row r="73" spans="1:6" ht="24">
      <c r="A73" s="689">
        <v>68</v>
      </c>
      <c r="B73" s="693" t="s">
        <v>1765</v>
      </c>
      <c r="C73" s="694" t="s">
        <v>1766</v>
      </c>
      <c r="D73" s="683">
        <v>238835</v>
      </c>
      <c r="E73" s="684" t="s">
        <v>941</v>
      </c>
      <c r="F73" s="685" t="s">
        <v>376</v>
      </c>
    </row>
    <row r="74" spans="1:6" ht="24">
      <c r="A74" s="689">
        <v>69</v>
      </c>
      <c r="B74" s="693" t="s">
        <v>1767</v>
      </c>
      <c r="C74" s="694" t="s">
        <v>1768</v>
      </c>
      <c r="D74" s="683">
        <v>238835</v>
      </c>
      <c r="E74" s="684" t="s">
        <v>941</v>
      </c>
      <c r="F74" s="685" t="s">
        <v>376</v>
      </c>
    </row>
    <row r="75" spans="1:6" ht="24">
      <c r="A75" s="689">
        <v>70</v>
      </c>
      <c r="B75" s="693" t="s">
        <v>1769</v>
      </c>
      <c r="C75" s="694" t="s">
        <v>1770</v>
      </c>
      <c r="D75" s="683">
        <v>238835</v>
      </c>
      <c r="E75" s="684" t="s">
        <v>941</v>
      </c>
      <c r="F75" s="685" t="s">
        <v>376</v>
      </c>
    </row>
    <row r="76" spans="1:6" ht="24">
      <c r="A76" s="689">
        <v>71</v>
      </c>
      <c r="B76" s="693" t="s">
        <v>1771</v>
      </c>
      <c r="C76" s="694" t="s">
        <v>1772</v>
      </c>
      <c r="D76" s="683">
        <v>238835</v>
      </c>
      <c r="E76" s="684" t="s">
        <v>941</v>
      </c>
      <c r="F76" s="685" t="s">
        <v>376</v>
      </c>
    </row>
    <row r="77" spans="1:8" ht="24">
      <c r="A77" s="689">
        <v>72</v>
      </c>
      <c r="B77" s="690" t="s">
        <v>1773</v>
      </c>
      <c r="C77" s="691" t="s">
        <v>1774</v>
      </c>
      <c r="D77" s="683">
        <v>238835</v>
      </c>
      <c r="E77" s="684" t="s">
        <v>941</v>
      </c>
      <c r="F77" s="685" t="s">
        <v>376</v>
      </c>
      <c r="H77" s="198" t="s">
        <v>1775</v>
      </c>
    </row>
    <row r="78" spans="1:6" ht="24">
      <c r="A78" s="689">
        <v>73</v>
      </c>
      <c r="B78" s="690" t="s">
        <v>1776</v>
      </c>
      <c r="C78" s="691" t="s">
        <v>1777</v>
      </c>
      <c r="D78" s="683">
        <v>238835</v>
      </c>
      <c r="E78" s="684" t="s">
        <v>941</v>
      </c>
      <c r="F78" s="685" t="s">
        <v>376</v>
      </c>
    </row>
    <row r="79" spans="1:6" ht="24">
      <c r="A79" s="689">
        <v>74</v>
      </c>
      <c r="B79" s="690" t="s">
        <v>1778</v>
      </c>
      <c r="C79" s="691" t="s">
        <v>1779</v>
      </c>
      <c r="D79" s="683">
        <v>238835</v>
      </c>
      <c r="E79" s="684" t="s">
        <v>941</v>
      </c>
      <c r="F79" s="685" t="s">
        <v>376</v>
      </c>
    </row>
    <row r="80" spans="1:6" ht="24">
      <c r="A80" s="689">
        <v>75</v>
      </c>
      <c r="B80" s="690" t="s">
        <v>1780</v>
      </c>
      <c r="C80" s="691" t="s">
        <v>1781</v>
      </c>
      <c r="D80" s="683">
        <v>238835</v>
      </c>
      <c r="E80" s="684" t="s">
        <v>941</v>
      </c>
      <c r="F80" s="685" t="s">
        <v>376</v>
      </c>
    </row>
    <row r="81" spans="1:6" ht="24">
      <c r="A81" s="689">
        <v>76</v>
      </c>
      <c r="B81" s="690" t="s">
        <v>1782</v>
      </c>
      <c r="C81" s="691" t="s">
        <v>1783</v>
      </c>
      <c r="D81" s="683">
        <v>238835</v>
      </c>
      <c r="E81" s="684" t="s">
        <v>941</v>
      </c>
      <c r="F81" s="685" t="s">
        <v>376</v>
      </c>
    </row>
    <row r="82" spans="1:6" ht="24">
      <c r="A82" s="689">
        <v>77</v>
      </c>
      <c r="B82" s="690" t="s">
        <v>1784</v>
      </c>
      <c r="C82" s="691" t="s">
        <v>1785</v>
      </c>
      <c r="D82" s="683">
        <v>238835</v>
      </c>
      <c r="E82" s="684" t="s">
        <v>941</v>
      </c>
      <c r="F82" s="685" t="s">
        <v>376</v>
      </c>
    </row>
    <row r="83" spans="1:6" ht="24">
      <c r="A83" s="689">
        <v>78</v>
      </c>
      <c r="B83" s="690" t="s">
        <v>1786</v>
      </c>
      <c r="C83" s="691" t="s">
        <v>1787</v>
      </c>
      <c r="D83" s="683">
        <v>238835</v>
      </c>
      <c r="E83" s="684" t="s">
        <v>941</v>
      </c>
      <c r="F83" s="685" t="s">
        <v>376</v>
      </c>
    </row>
    <row r="84" spans="1:6" ht="24">
      <c r="A84" s="689">
        <v>79</v>
      </c>
      <c r="B84" s="690" t="s">
        <v>1788</v>
      </c>
      <c r="C84" s="691" t="s">
        <v>1789</v>
      </c>
      <c r="D84" s="683">
        <v>238835</v>
      </c>
      <c r="E84" s="684" t="s">
        <v>941</v>
      </c>
      <c r="F84" s="685" t="s">
        <v>376</v>
      </c>
    </row>
    <row r="85" spans="1:6" ht="24">
      <c r="A85" s="689">
        <v>80</v>
      </c>
      <c r="B85" s="690" t="s">
        <v>1790</v>
      </c>
      <c r="C85" s="691" t="s">
        <v>1791</v>
      </c>
      <c r="D85" s="683">
        <v>238835</v>
      </c>
      <c r="E85" s="684" t="s">
        <v>941</v>
      </c>
      <c r="F85" s="685" t="s">
        <v>376</v>
      </c>
    </row>
    <row r="86" spans="1:6" ht="24">
      <c r="A86" s="689">
        <v>81</v>
      </c>
      <c r="B86" s="690" t="s">
        <v>1792</v>
      </c>
      <c r="C86" s="691" t="s">
        <v>1793</v>
      </c>
      <c r="D86" s="683">
        <v>238835</v>
      </c>
      <c r="E86" s="684" t="s">
        <v>941</v>
      </c>
      <c r="F86" s="685" t="s">
        <v>376</v>
      </c>
    </row>
    <row r="87" spans="1:8" ht="24">
      <c r="A87" s="689">
        <v>82</v>
      </c>
      <c r="B87" s="690" t="s">
        <v>1794</v>
      </c>
      <c r="C87" s="691" t="s">
        <v>1795</v>
      </c>
      <c r="D87" s="683">
        <v>238835</v>
      </c>
      <c r="E87" s="684" t="s">
        <v>941</v>
      </c>
      <c r="F87" s="685" t="s">
        <v>376</v>
      </c>
      <c r="H87" s="686"/>
    </row>
    <row r="88" spans="1:6" ht="24">
      <c r="A88" s="689">
        <v>83</v>
      </c>
      <c r="B88" s="690" t="s">
        <v>1796</v>
      </c>
      <c r="C88" s="691" t="s">
        <v>1797</v>
      </c>
      <c r="D88" s="683">
        <v>238835</v>
      </c>
      <c r="E88" s="684" t="s">
        <v>941</v>
      </c>
      <c r="F88" s="685" t="s">
        <v>376</v>
      </c>
    </row>
    <row r="89" spans="1:6" ht="24">
      <c r="A89" s="689">
        <v>84</v>
      </c>
      <c r="B89" s="690" t="s">
        <v>1798</v>
      </c>
      <c r="C89" s="691" t="s">
        <v>1799</v>
      </c>
      <c r="D89" s="683">
        <v>238835</v>
      </c>
      <c r="E89" s="684" t="s">
        <v>941</v>
      </c>
      <c r="F89" s="685" t="s">
        <v>376</v>
      </c>
    </row>
    <row r="90" spans="1:6" ht="24">
      <c r="A90" s="689">
        <v>85</v>
      </c>
      <c r="B90" s="690" t="s">
        <v>1800</v>
      </c>
      <c r="C90" s="691" t="s">
        <v>1801</v>
      </c>
      <c r="D90" s="683">
        <v>238835</v>
      </c>
      <c r="E90" s="684" t="s">
        <v>941</v>
      </c>
      <c r="F90" s="685" t="s">
        <v>376</v>
      </c>
    </row>
    <row r="91" spans="1:6" ht="24">
      <c r="A91" s="689">
        <v>86</v>
      </c>
      <c r="B91" s="690" t="s">
        <v>1802</v>
      </c>
      <c r="C91" s="691" t="s">
        <v>1803</v>
      </c>
      <c r="D91" s="683">
        <v>238835</v>
      </c>
      <c r="E91" s="684" t="s">
        <v>941</v>
      </c>
      <c r="F91" s="685" t="s">
        <v>376</v>
      </c>
    </row>
    <row r="92" spans="1:6" ht="24">
      <c r="A92" s="689">
        <v>87</v>
      </c>
      <c r="B92" s="690" t="s">
        <v>1804</v>
      </c>
      <c r="C92" s="691" t="s">
        <v>1805</v>
      </c>
      <c r="D92" s="683">
        <v>238835</v>
      </c>
      <c r="E92" s="684" t="s">
        <v>941</v>
      </c>
      <c r="F92" s="685" t="s">
        <v>376</v>
      </c>
    </row>
    <row r="93" spans="1:6" ht="24">
      <c r="A93" s="689">
        <v>88</v>
      </c>
      <c r="B93" s="690" t="s">
        <v>1806</v>
      </c>
      <c r="C93" s="691" t="s">
        <v>1807</v>
      </c>
      <c r="D93" s="683">
        <v>238835</v>
      </c>
      <c r="E93" s="684" t="s">
        <v>941</v>
      </c>
      <c r="F93" s="685" t="s">
        <v>376</v>
      </c>
    </row>
    <row r="94" spans="1:6" ht="24">
      <c r="A94" s="689">
        <v>89</v>
      </c>
      <c r="B94" s="690" t="s">
        <v>1808</v>
      </c>
      <c r="C94" s="691" t="s">
        <v>1809</v>
      </c>
      <c r="D94" s="683">
        <v>238835</v>
      </c>
      <c r="E94" s="684" t="s">
        <v>941</v>
      </c>
      <c r="F94" s="685" t="s">
        <v>376</v>
      </c>
    </row>
    <row r="95" spans="1:6" ht="24">
      <c r="A95" s="689">
        <v>90</v>
      </c>
      <c r="B95" s="690" t="s">
        <v>1810</v>
      </c>
      <c r="C95" s="691" t="s">
        <v>1811</v>
      </c>
      <c r="D95" s="683">
        <v>238835</v>
      </c>
      <c r="E95" s="684" t="s">
        <v>941</v>
      </c>
      <c r="F95" s="685" t="s">
        <v>376</v>
      </c>
    </row>
    <row r="96" spans="1:6" ht="24">
      <c r="A96" s="689">
        <v>91</v>
      </c>
      <c r="B96" s="690" t="s">
        <v>1812</v>
      </c>
      <c r="C96" s="691" t="s">
        <v>1813</v>
      </c>
      <c r="D96" s="683">
        <v>238835</v>
      </c>
      <c r="E96" s="684" t="s">
        <v>941</v>
      </c>
      <c r="F96" s="685" t="s">
        <v>376</v>
      </c>
    </row>
    <row r="97" spans="1:6" ht="24">
      <c r="A97" s="689">
        <v>92</v>
      </c>
      <c r="B97" s="690" t="s">
        <v>1814</v>
      </c>
      <c r="C97" s="691" t="s">
        <v>1815</v>
      </c>
      <c r="D97" s="683">
        <v>238835</v>
      </c>
      <c r="E97" s="684" t="s">
        <v>941</v>
      </c>
      <c r="F97" s="685" t="s">
        <v>376</v>
      </c>
    </row>
    <row r="98" spans="1:6" ht="24">
      <c r="A98" s="689">
        <v>93</v>
      </c>
      <c r="B98" s="695" t="s">
        <v>1816</v>
      </c>
      <c r="C98" s="696" t="s">
        <v>1817</v>
      </c>
      <c r="D98" s="683">
        <v>238835</v>
      </c>
      <c r="E98" s="684" t="s">
        <v>941</v>
      </c>
      <c r="F98" s="685" t="s">
        <v>376</v>
      </c>
    </row>
    <row r="99" spans="1:6" ht="24">
      <c r="A99" s="689">
        <v>94</v>
      </c>
      <c r="B99" s="695" t="s">
        <v>1818</v>
      </c>
      <c r="C99" s="696" t="s">
        <v>1819</v>
      </c>
      <c r="D99" s="683">
        <v>238835</v>
      </c>
      <c r="E99" s="684" t="s">
        <v>941</v>
      </c>
      <c r="F99" s="685" t="s">
        <v>376</v>
      </c>
    </row>
    <row r="100" spans="1:6" ht="24">
      <c r="A100" s="689">
        <v>95</v>
      </c>
      <c r="B100" s="695" t="s">
        <v>1820</v>
      </c>
      <c r="C100" s="696" t="s">
        <v>1821</v>
      </c>
      <c r="D100" s="683">
        <v>238835</v>
      </c>
      <c r="E100" s="684" t="s">
        <v>941</v>
      </c>
      <c r="F100" s="685" t="s">
        <v>376</v>
      </c>
    </row>
    <row r="101" spans="1:6" ht="24">
      <c r="A101" s="689">
        <v>96</v>
      </c>
      <c r="B101" s="695" t="s">
        <v>1822</v>
      </c>
      <c r="C101" s="696" t="s">
        <v>1823</v>
      </c>
      <c r="D101" s="683">
        <v>238835</v>
      </c>
      <c r="E101" s="684" t="s">
        <v>941</v>
      </c>
      <c r="F101" s="685" t="s">
        <v>376</v>
      </c>
    </row>
    <row r="102" spans="1:6" ht="24">
      <c r="A102" s="689">
        <v>97</v>
      </c>
      <c r="B102" s="695" t="s">
        <v>1824</v>
      </c>
      <c r="C102" s="696" t="s">
        <v>1825</v>
      </c>
      <c r="D102" s="683">
        <v>238835</v>
      </c>
      <c r="E102" s="684" t="s">
        <v>941</v>
      </c>
      <c r="F102" s="685" t="s">
        <v>376</v>
      </c>
    </row>
    <row r="103" spans="1:6" ht="24">
      <c r="A103" s="689">
        <v>98</v>
      </c>
      <c r="B103" s="695" t="s">
        <v>1826</v>
      </c>
      <c r="C103" s="696" t="s">
        <v>1827</v>
      </c>
      <c r="D103" s="683">
        <v>238835</v>
      </c>
      <c r="E103" s="684" t="s">
        <v>941</v>
      </c>
      <c r="F103" s="685" t="s">
        <v>376</v>
      </c>
    </row>
    <row r="104" spans="1:6" ht="24">
      <c r="A104" s="689">
        <v>99</v>
      </c>
      <c r="B104" s="695" t="s">
        <v>1828</v>
      </c>
      <c r="C104" s="696" t="s">
        <v>1829</v>
      </c>
      <c r="D104" s="683">
        <v>238835</v>
      </c>
      <c r="E104" s="684" t="s">
        <v>941</v>
      </c>
      <c r="F104" s="685" t="s">
        <v>376</v>
      </c>
    </row>
    <row r="105" spans="1:6" ht="24">
      <c r="A105" s="689">
        <v>100</v>
      </c>
      <c r="B105" s="695" t="s">
        <v>1830</v>
      </c>
      <c r="C105" s="696" t="s">
        <v>1831</v>
      </c>
      <c r="D105" s="683">
        <v>238835</v>
      </c>
      <c r="E105" s="684" t="s">
        <v>941</v>
      </c>
      <c r="F105" s="685" t="s">
        <v>376</v>
      </c>
    </row>
    <row r="106" spans="1:6" ht="24">
      <c r="A106" s="804">
        <v>101</v>
      </c>
      <c r="B106" s="805" t="s">
        <v>1832</v>
      </c>
      <c r="C106" s="806" t="s">
        <v>1833</v>
      </c>
      <c r="D106" s="807">
        <v>238835</v>
      </c>
      <c r="E106" s="808" t="s">
        <v>941</v>
      </c>
      <c r="F106" s="809" t="s">
        <v>376</v>
      </c>
    </row>
    <row r="107" spans="1:6" ht="24">
      <c r="A107" s="689">
        <v>102</v>
      </c>
      <c r="B107" s="810" t="s">
        <v>149</v>
      </c>
      <c r="C107" s="810" t="s">
        <v>150</v>
      </c>
      <c r="D107" s="811">
        <v>2552</v>
      </c>
      <c r="E107" s="689" t="s">
        <v>151</v>
      </c>
      <c r="F107" s="812" t="s">
        <v>376</v>
      </c>
    </row>
    <row r="108" spans="1:6" ht="24">
      <c r="A108" s="689"/>
      <c r="B108" s="810"/>
      <c r="C108" s="810"/>
      <c r="D108" s="811"/>
      <c r="E108" s="689"/>
      <c r="F108" s="810"/>
    </row>
    <row r="109" spans="1:6" ht="24">
      <c r="A109" s="689"/>
      <c r="B109" s="810"/>
      <c r="C109" s="810"/>
      <c r="D109" s="811"/>
      <c r="E109" s="689"/>
      <c r="F109" s="810"/>
    </row>
    <row r="110" spans="1:6" ht="24">
      <c r="A110" s="689"/>
      <c r="B110" s="810"/>
      <c r="C110" s="810"/>
      <c r="D110" s="811"/>
      <c r="E110" s="689"/>
      <c r="F110" s="810"/>
    </row>
  </sheetData>
  <sheetProtection/>
  <mergeCells count="6">
    <mergeCell ref="F4:F5"/>
    <mergeCell ref="A4:A5"/>
    <mergeCell ref="E4:E5"/>
    <mergeCell ref="D4:D5"/>
    <mergeCell ref="C4:C5"/>
    <mergeCell ref="B4:B5"/>
  </mergeCells>
  <dataValidations count="1">
    <dataValidation type="list" allowBlank="1" showInputMessage="1" showErrorMessage="1" sqref="F6:F107">
      <formula1>PrizeLevel</formula1>
    </dataValidation>
  </dataValidations>
  <printOptions/>
  <pageMargins left="0.25" right="0.25" top="0.75" bottom="0.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P17"/>
  <sheetViews>
    <sheetView zoomScale="85" zoomScaleNormal="85" zoomScalePageLayoutView="0" workbookViewId="0" topLeftCell="A1">
      <pane ySplit="5" topLeftCell="BM6" activePane="bottomLeft" state="frozen"/>
      <selection pane="topLeft" activeCell="A1" sqref="A1"/>
      <selection pane="bottomLeft" activeCell="B11" sqref="B11"/>
    </sheetView>
  </sheetViews>
  <sheetFormatPr defaultColWidth="9.00390625" defaultRowHeight="14.25"/>
  <cols>
    <col min="1" max="1" width="4.625" style="1" customWidth="1"/>
    <col min="2" max="2" width="28.25390625" style="1" customWidth="1"/>
    <col min="3" max="9" width="5.125" style="1" customWidth="1"/>
    <col min="10" max="13" width="9.00390625" style="1" customWidth="1"/>
    <col min="14" max="14" width="8.25390625" style="1" customWidth="1"/>
    <col min="15" max="15" width="9.00390625" style="1" customWidth="1"/>
    <col min="16" max="16" width="10.50390625" style="1" customWidth="1"/>
    <col min="17" max="16384" width="9.00390625" style="1" customWidth="1"/>
  </cols>
  <sheetData>
    <row r="1" spans="1:11" s="8" customFormat="1" ht="24">
      <c r="A1" s="8" t="str">
        <f>Init!B1</f>
        <v>....</v>
      </c>
      <c r="C1" s="8" t="s">
        <v>399</v>
      </c>
      <c r="K1" s="57" t="s">
        <v>922</v>
      </c>
    </row>
    <row r="2" spans="1:11" s="8" customFormat="1" ht="24">
      <c r="A2" s="8" t="s">
        <v>398</v>
      </c>
      <c r="K2" s="57" t="s">
        <v>923</v>
      </c>
    </row>
    <row r="3" ht="22.5" customHeight="1">
      <c r="K3" s="57" t="s">
        <v>924</v>
      </c>
    </row>
    <row r="4" spans="1:16" s="64" customFormat="1" ht="21" customHeight="1">
      <c r="A4" s="705" t="s">
        <v>2023</v>
      </c>
      <c r="B4" s="705" t="s">
        <v>2024</v>
      </c>
      <c r="C4" s="761" t="s">
        <v>397</v>
      </c>
      <c r="D4" s="762"/>
      <c r="E4" s="762"/>
      <c r="F4" s="762"/>
      <c r="G4" s="762"/>
      <c r="H4" s="762"/>
      <c r="I4" s="762"/>
      <c r="J4" s="762"/>
      <c r="K4" s="762"/>
      <c r="L4" s="762"/>
      <c r="M4" s="762"/>
      <c r="N4" s="762"/>
      <c r="O4" s="763"/>
      <c r="P4" s="712" t="s">
        <v>396</v>
      </c>
    </row>
    <row r="5" spans="1:16" s="64" customFormat="1" ht="96">
      <c r="A5" s="707"/>
      <c r="B5" s="707"/>
      <c r="C5" s="104" t="s">
        <v>395</v>
      </c>
      <c r="D5" s="104" t="s">
        <v>2030</v>
      </c>
      <c r="E5" s="104" t="s">
        <v>2031</v>
      </c>
      <c r="F5" s="104" t="s">
        <v>394</v>
      </c>
      <c r="G5" s="105" t="s">
        <v>393</v>
      </c>
      <c r="H5" s="105" t="s">
        <v>392</v>
      </c>
      <c r="I5" s="105" t="s">
        <v>391</v>
      </c>
      <c r="J5" s="105" t="s">
        <v>390</v>
      </c>
      <c r="K5" s="105" t="s">
        <v>389</v>
      </c>
      <c r="L5" s="105" t="s">
        <v>388</v>
      </c>
      <c r="M5" s="105" t="s">
        <v>1178</v>
      </c>
      <c r="N5" s="105" t="s">
        <v>387</v>
      </c>
      <c r="O5" s="105" t="s">
        <v>386</v>
      </c>
      <c r="P5" s="712"/>
    </row>
    <row r="6" spans="1:16" ht="24">
      <c r="A6" s="10">
        <v>1</v>
      </c>
      <c r="B6" s="5"/>
      <c r="C6" s="5"/>
      <c r="D6" s="5"/>
      <c r="E6" s="5"/>
      <c r="F6" s="5"/>
      <c r="G6" s="5"/>
      <c r="H6" s="5"/>
      <c r="I6" s="5"/>
      <c r="J6" s="5"/>
      <c r="K6" s="5"/>
      <c r="L6" s="5"/>
      <c r="M6" s="5"/>
      <c r="N6" s="5"/>
      <c r="O6" s="5"/>
      <c r="P6" s="68"/>
    </row>
    <row r="7" spans="1:16" ht="24">
      <c r="A7" s="11">
        <v>2</v>
      </c>
      <c r="B7" s="6"/>
      <c r="C7" s="6"/>
      <c r="D7" s="6"/>
      <c r="E7" s="6"/>
      <c r="F7" s="6"/>
      <c r="G7" s="6"/>
      <c r="H7" s="6"/>
      <c r="I7" s="6"/>
      <c r="J7" s="6"/>
      <c r="K7" s="6"/>
      <c r="L7" s="6"/>
      <c r="M7" s="6"/>
      <c r="N7" s="6"/>
      <c r="O7" s="6"/>
      <c r="P7" s="66"/>
    </row>
    <row r="8" spans="1:16" ht="24">
      <c r="A8" s="11">
        <v>3</v>
      </c>
      <c r="B8" s="6"/>
      <c r="C8" s="6"/>
      <c r="D8" s="6"/>
      <c r="E8" s="6"/>
      <c r="F8" s="6"/>
      <c r="G8" s="6"/>
      <c r="H8" s="6"/>
      <c r="I8" s="6"/>
      <c r="J8" s="6"/>
      <c r="K8" s="6"/>
      <c r="L8" s="6"/>
      <c r="M8" s="6"/>
      <c r="N8" s="6"/>
      <c r="O8" s="6"/>
      <c r="P8" s="66"/>
    </row>
    <row r="9" spans="1:16" ht="24">
      <c r="A9" s="11">
        <v>4</v>
      </c>
      <c r="B9" s="101"/>
      <c r="C9" s="6"/>
      <c r="D9" s="6"/>
      <c r="E9" s="6"/>
      <c r="F9" s="6"/>
      <c r="G9" s="6"/>
      <c r="H9" s="6"/>
      <c r="I9" s="6"/>
      <c r="J9" s="6"/>
      <c r="K9" s="6"/>
      <c r="L9" s="6"/>
      <c r="M9" s="6"/>
      <c r="N9" s="6"/>
      <c r="O9" s="6"/>
      <c r="P9" s="66"/>
    </row>
    <row r="10" spans="1:16" ht="24">
      <c r="A10" s="11"/>
      <c r="B10" s="6"/>
      <c r="C10" s="6"/>
      <c r="D10" s="6"/>
      <c r="E10" s="6"/>
      <c r="F10" s="6"/>
      <c r="G10" s="6"/>
      <c r="H10" s="6"/>
      <c r="I10" s="6"/>
      <c r="J10" s="6"/>
      <c r="K10" s="6"/>
      <c r="L10" s="6"/>
      <c r="M10" s="6"/>
      <c r="N10" s="6"/>
      <c r="O10" s="6"/>
      <c r="P10" s="66"/>
    </row>
    <row r="11" spans="1:16" ht="24">
      <c r="A11" s="11"/>
      <c r="B11" s="6"/>
      <c r="C11" s="6"/>
      <c r="D11" s="6"/>
      <c r="E11" s="6"/>
      <c r="F11" s="6"/>
      <c r="G11" s="6"/>
      <c r="H11" s="6"/>
      <c r="I11" s="6"/>
      <c r="J11" s="6"/>
      <c r="K11" s="6"/>
      <c r="L11" s="6"/>
      <c r="M11" s="6"/>
      <c r="N11" s="6"/>
      <c r="O11" s="6"/>
      <c r="P11" s="66"/>
    </row>
    <row r="12" spans="1:16" ht="24">
      <c r="A12" s="11"/>
      <c r="B12" s="6"/>
      <c r="C12" s="6"/>
      <c r="D12" s="6"/>
      <c r="E12" s="6"/>
      <c r="F12" s="6"/>
      <c r="G12" s="6"/>
      <c r="H12" s="6"/>
      <c r="I12" s="6"/>
      <c r="J12" s="6"/>
      <c r="K12" s="6"/>
      <c r="L12" s="6"/>
      <c r="M12" s="6"/>
      <c r="N12" s="6"/>
      <c r="O12" s="6"/>
      <c r="P12" s="66"/>
    </row>
    <row r="13" spans="1:16" ht="24">
      <c r="A13" s="11"/>
      <c r="B13" s="6"/>
      <c r="C13" s="6"/>
      <c r="D13" s="6"/>
      <c r="E13" s="6"/>
      <c r="F13" s="6"/>
      <c r="G13" s="6"/>
      <c r="H13" s="6"/>
      <c r="I13" s="6"/>
      <c r="J13" s="6"/>
      <c r="K13" s="6"/>
      <c r="L13" s="6"/>
      <c r="M13" s="6"/>
      <c r="N13" s="6"/>
      <c r="O13" s="6"/>
      <c r="P13" s="66"/>
    </row>
    <row r="14" spans="1:16" ht="24">
      <c r="A14" s="11"/>
      <c r="B14" s="6"/>
      <c r="C14" s="6"/>
      <c r="D14" s="6"/>
      <c r="E14" s="6"/>
      <c r="F14" s="6"/>
      <c r="G14" s="6"/>
      <c r="H14" s="6"/>
      <c r="I14" s="6"/>
      <c r="J14" s="6"/>
      <c r="K14" s="6"/>
      <c r="L14" s="6"/>
      <c r="M14" s="6"/>
      <c r="N14" s="6"/>
      <c r="O14" s="6"/>
      <c r="P14" s="66"/>
    </row>
    <row r="15" spans="1:16" ht="24">
      <c r="A15" s="11"/>
      <c r="B15" s="6"/>
      <c r="C15" s="6"/>
      <c r="D15" s="6"/>
      <c r="E15" s="6"/>
      <c r="F15" s="6"/>
      <c r="G15" s="6"/>
      <c r="H15" s="6"/>
      <c r="I15" s="6"/>
      <c r="J15" s="6"/>
      <c r="K15" s="6"/>
      <c r="L15" s="6"/>
      <c r="M15" s="6"/>
      <c r="N15" s="6"/>
      <c r="O15" s="6"/>
      <c r="P15" s="66"/>
    </row>
    <row r="16" spans="1:16" ht="24">
      <c r="A16" s="11"/>
      <c r="B16" s="6"/>
      <c r="C16" s="6"/>
      <c r="D16" s="6"/>
      <c r="E16" s="6"/>
      <c r="F16" s="6"/>
      <c r="G16" s="6"/>
      <c r="H16" s="6"/>
      <c r="I16" s="6"/>
      <c r="J16" s="6"/>
      <c r="K16" s="6"/>
      <c r="L16" s="6"/>
      <c r="M16" s="6"/>
      <c r="N16" s="6"/>
      <c r="O16" s="6"/>
      <c r="P16" s="66"/>
    </row>
    <row r="17" spans="1:16" ht="24">
      <c r="A17" s="4"/>
      <c r="B17" s="4"/>
      <c r="C17" s="4">
        <f aca="true" t="shared" si="0" ref="C17:O17">SUM(C6:C16)</f>
        <v>0</v>
      </c>
      <c r="D17" s="4">
        <f t="shared" si="0"/>
        <v>0</v>
      </c>
      <c r="E17" s="4">
        <f t="shared" si="0"/>
        <v>0</v>
      </c>
      <c r="F17" s="4">
        <f t="shared" si="0"/>
        <v>0</v>
      </c>
      <c r="G17" s="4">
        <f t="shared" si="0"/>
        <v>0</v>
      </c>
      <c r="H17" s="4">
        <f t="shared" si="0"/>
        <v>0</v>
      </c>
      <c r="I17" s="4">
        <f t="shared" si="0"/>
        <v>0</v>
      </c>
      <c r="J17" s="4">
        <f t="shared" si="0"/>
        <v>0</v>
      </c>
      <c r="K17" s="4">
        <f t="shared" si="0"/>
        <v>0</v>
      </c>
      <c r="L17" s="4">
        <f t="shared" si="0"/>
        <v>0</v>
      </c>
      <c r="M17" s="4">
        <f t="shared" si="0"/>
        <v>0</v>
      </c>
      <c r="N17" s="4">
        <f t="shared" si="0"/>
        <v>0</v>
      </c>
      <c r="O17" s="4">
        <f t="shared" si="0"/>
        <v>0</v>
      </c>
      <c r="P17" s="4"/>
    </row>
  </sheetData>
  <sheetProtection/>
  <mergeCells count="4">
    <mergeCell ref="B4:B5"/>
    <mergeCell ref="A4:A5"/>
    <mergeCell ref="C4:O4"/>
    <mergeCell ref="P4:P5"/>
  </mergeCells>
  <dataValidations count="1">
    <dataValidation type="list" allowBlank="1" showInputMessage="1" showErrorMessage="1" sqref="P6:P16">
      <formula1>Salary</formula1>
    </dataValidation>
  </dataValidations>
  <printOptions/>
  <pageMargins left="0.25" right="0.25" top="0.75" bottom="0.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E20"/>
  <sheetViews>
    <sheetView zoomScale="85" zoomScaleNormal="85" zoomScalePageLayoutView="0" workbookViewId="0" topLeftCell="A1">
      <pane ySplit="4" topLeftCell="BM5" activePane="bottomLeft" state="frozen"/>
      <selection pane="topLeft" activeCell="A1" sqref="A1"/>
      <selection pane="bottomLeft" activeCell="B11" sqref="B11"/>
    </sheetView>
  </sheetViews>
  <sheetFormatPr defaultColWidth="9.00390625" defaultRowHeight="14.25"/>
  <cols>
    <col min="1" max="1" width="9.00390625" style="1" customWidth="1"/>
    <col min="2" max="2" width="47.50390625" style="1" customWidth="1"/>
    <col min="3" max="3" width="39.125" style="1" customWidth="1"/>
    <col min="4" max="4" width="17.00390625" style="1" customWidth="1"/>
    <col min="5" max="5" width="17.75390625" style="1" customWidth="1"/>
    <col min="6" max="16384" width="9.00390625" style="1" customWidth="1"/>
  </cols>
  <sheetData>
    <row r="1" spans="1:5" s="8" customFormat="1" ht="24">
      <c r="A1" s="8" t="str">
        <f>Init!B1</f>
        <v>....</v>
      </c>
      <c r="C1" s="8" t="s">
        <v>405</v>
      </c>
      <c r="D1" s="57" t="s">
        <v>922</v>
      </c>
      <c r="E1" s="57"/>
    </row>
    <row r="2" spans="1:5" s="8" customFormat="1" ht="24">
      <c r="A2" s="8" t="s">
        <v>404</v>
      </c>
      <c r="D2" s="57" t="s">
        <v>923</v>
      </c>
      <c r="E2" s="57"/>
    </row>
    <row r="3" spans="4:5" ht="18" customHeight="1">
      <c r="D3" s="57" t="s">
        <v>924</v>
      </c>
      <c r="E3" s="57"/>
    </row>
    <row r="4" spans="1:5" s="64" customFormat="1" ht="24">
      <c r="A4" s="104" t="s">
        <v>2023</v>
      </c>
      <c r="B4" s="104" t="s">
        <v>403</v>
      </c>
      <c r="C4" s="104" t="s">
        <v>402</v>
      </c>
      <c r="D4" s="104" t="s">
        <v>401</v>
      </c>
      <c r="E4" s="104" t="s">
        <v>400</v>
      </c>
    </row>
    <row r="5" spans="1:5" ht="24">
      <c r="A5" s="10">
        <v>1</v>
      </c>
      <c r="B5" s="5"/>
      <c r="C5" s="5"/>
      <c r="D5" s="5"/>
      <c r="E5" s="5"/>
    </row>
    <row r="6" spans="1:5" ht="24">
      <c r="A6" s="11">
        <v>2</v>
      </c>
      <c r="B6" s="6"/>
      <c r="C6" s="6"/>
      <c r="D6" s="6"/>
      <c r="E6" s="6"/>
    </row>
    <row r="7" spans="1:5" ht="24">
      <c r="A7" s="11">
        <v>3</v>
      </c>
      <c r="B7" s="6"/>
      <c r="C7" s="6"/>
      <c r="D7" s="6"/>
      <c r="E7" s="6"/>
    </row>
    <row r="8" spans="1:5" ht="24">
      <c r="A8" s="11">
        <v>4</v>
      </c>
      <c r="B8" s="6"/>
      <c r="C8" s="6"/>
      <c r="D8" s="6"/>
      <c r="E8" s="6"/>
    </row>
    <row r="9" spans="1:5" ht="24">
      <c r="A9" s="11">
        <v>5</v>
      </c>
      <c r="B9" s="6"/>
      <c r="C9" s="6"/>
      <c r="D9" s="6"/>
      <c r="E9" s="6"/>
    </row>
    <row r="10" spans="1:5" ht="24">
      <c r="A10" s="11">
        <v>6</v>
      </c>
      <c r="B10" s="6"/>
      <c r="C10" s="6"/>
      <c r="D10" s="6"/>
      <c r="E10" s="6"/>
    </row>
    <row r="11" spans="1:5" ht="24">
      <c r="A11" s="11">
        <v>7</v>
      </c>
      <c r="B11" s="6"/>
      <c r="C11" s="6"/>
      <c r="D11" s="6"/>
      <c r="E11" s="6"/>
    </row>
    <row r="12" spans="1:5" ht="24">
      <c r="A12" s="11">
        <v>8</v>
      </c>
      <c r="B12" s="6"/>
      <c r="C12" s="6"/>
      <c r="D12" s="6"/>
      <c r="E12" s="6"/>
    </row>
    <row r="13" spans="1:5" ht="24">
      <c r="A13" s="11">
        <v>9</v>
      </c>
      <c r="B13" s="6"/>
      <c r="C13" s="6"/>
      <c r="D13" s="6"/>
      <c r="E13" s="6"/>
    </row>
    <row r="14" spans="1:5" ht="24">
      <c r="A14" s="11">
        <v>10</v>
      </c>
      <c r="B14" s="6"/>
      <c r="C14" s="6"/>
      <c r="D14" s="6"/>
      <c r="E14" s="6"/>
    </row>
    <row r="15" spans="1:5" ht="24">
      <c r="A15" s="11">
        <v>11</v>
      </c>
      <c r="B15" s="6"/>
      <c r="C15" s="6"/>
      <c r="D15" s="6"/>
      <c r="E15" s="6"/>
    </row>
    <row r="16" spans="1:5" ht="24">
      <c r="A16" s="11">
        <v>12</v>
      </c>
      <c r="B16" s="6"/>
      <c r="C16" s="6"/>
      <c r="D16" s="6"/>
      <c r="E16" s="6"/>
    </row>
    <row r="17" spans="1:5" ht="24">
      <c r="A17" s="11">
        <v>13</v>
      </c>
      <c r="B17" s="6"/>
      <c r="C17" s="6"/>
      <c r="D17" s="6"/>
      <c r="E17" s="6"/>
    </row>
    <row r="18" spans="1:5" ht="24">
      <c r="A18" s="11">
        <v>14</v>
      </c>
      <c r="B18" s="6"/>
      <c r="C18" s="6"/>
      <c r="D18" s="6"/>
      <c r="E18" s="6"/>
    </row>
    <row r="19" spans="1:5" ht="24">
      <c r="A19" s="11">
        <v>15</v>
      </c>
      <c r="B19" s="6"/>
      <c r="C19" s="6"/>
      <c r="D19" s="6"/>
      <c r="E19" s="6"/>
    </row>
    <row r="20" spans="1:5" ht="24">
      <c r="A20" s="7"/>
      <c r="B20" s="7"/>
      <c r="C20" s="7"/>
      <c r="D20" s="7"/>
      <c r="E20" s="7"/>
    </row>
  </sheetData>
  <sheetProtection/>
  <printOptions/>
  <pageMargins left="0.25" right="0.25"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D7"/>
  <sheetViews>
    <sheetView zoomScale="70" zoomScaleNormal="70" zoomScalePageLayoutView="0" workbookViewId="0" topLeftCell="A1">
      <selection activeCell="C14" sqref="C14"/>
    </sheetView>
  </sheetViews>
  <sheetFormatPr defaultColWidth="9.00390625" defaultRowHeight="14.25"/>
  <cols>
    <col min="1" max="1" width="23.00390625" style="1" customWidth="1"/>
    <col min="2" max="2" width="41.00390625" style="1" customWidth="1"/>
    <col min="3" max="3" width="34.625" style="1" customWidth="1"/>
    <col min="4" max="4" width="27.125" style="1" customWidth="1"/>
    <col min="5" max="16384" width="9.00390625" style="1" customWidth="1"/>
  </cols>
  <sheetData>
    <row r="1" spans="1:4" s="8" customFormat="1" ht="24">
      <c r="A1" s="8" t="str">
        <f>Init!B1</f>
        <v>....</v>
      </c>
      <c r="C1" s="8" t="s">
        <v>405</v>
      </c>
      <c r="D1" s="27" t="s">
        <v>922</v>
      </c>
    </row>
    <row r="2" spans="1:4" s="8" customFormat="1" ht="24">
      <c r="A2" s="8" t="s">
        <v>407</v>
      </c>
      <c r="D2" s="27" t="s">
        <v>923</v>
      </c>
    </row>
    <row r="3" ht="24">
      <c r="D3" s="27" t="s">
        <v>924</v>
      </c>
    </row>
    <row r="4" spans="1:4" s="51" customFormat="1" ht="24">
      <c r="A4" s="104" t="s">
        <v>406</v>
      </c>
      <c r="B4" s="104" t="s">
        <v>1148</v>
      </c>
      <c r="C4" s="104" t="s">
        <v>1149</v>
      </c>
      <c r="D4" s="104" t="s">
        <v>362</v>
      </c>
    </row>
    <row r="5" spans="1:4" ht="24">
      <c r="A5" s="3">
        <v>2551</v>
      </c>
      <c r="B5" s="3">
        <v>52</v>
      </c>
      <c r="C5" s="3">
        <v>52</v>
      </c>
      <c r="D5" s="3"/>
    </row>
    <row r="6" spans="1:4" ht="24">
      <c r="A6" s="3">
        <v>2552</v>
      </c>
      <c r="B6" s="3">
        <v>159</v>
      </c>
      <c r="C6" s="3">
        <v>159</v>
      </c>
      <c r="D6" s="3"/>
    </row>
    <row r="7" spans="1:4" ht="24">
      <c r="A7" s="3">
        <v>2553</v>
      </c>
      <c r="B7" s="3"/>
      <c r="C7" s="3"/>
      <c r="D7" s="3"/>
    </row>
  </sheetData>
  <sheetProtection/>
  <printOptions/>
  <pageMargins left="0.25" right="0.25" top="0.75" bottom="0.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W104"/>
  <sheetViews>
    <sheetView zoomScale="85" zoomScaleNormal="85" zoomScalePageLayoutView="0" workbookViewId="0" topLeftCell="A1">
      <pane ySplit="4" topLeftCell="BM20" activePane="bottomLeft" state="frozen"/>
      <selection pane="topLeft" activeCell="A1" sqref="A1"/>
      <selection pane="bottomLeft" activeCell="C23" sqref="C23"/>
    </sheetView>
  </sheetViews>
  <sheetFormatPr defaultColWidth="9.00390625" defaultRowHeight="14.25"/>
  <cols>
    <col min="1" max="1" width="9.00390625" style="1" customWidth="1"/>
    <col min="2" max="2" width="5.625" style="2" customWidth="1"/>
    <col min="3" max="3" width="36.00390625" style="1" customWidth="1"/>
    <col min="4" max="4" width="21.25390625" style="1" customWidth="1"/>
    <col min="5" max="5" width="30.00390625" style="1" customWidth="1"/>
    <col min="6" max="6" width="8.50390625" style="1" customWidth="1"/>
    <col min="7" max="7" width="7.25390625" style="1" customWidth="1"/>
    <col min="8" max="8" width="7.125" style="1" customWidth="1"/>
    <col min="9" max="9" width="8.875" style="1" customWidth="1"/>
    <col min="10" max="23" width="9.00390625" style="77" customWidth="1"/>
    <col min="24" max="16384" width="9.00390625" style="1" customWidth="1"/>
  </cols>
  <sheetData>
    <row r="1" spans="1:23" s="8" customFormat="1" ht="24">
      <c r="A1" s="8" t="str">
        <f>Init!B1</f>
        <v>....</v>
      </c>
      <c r="B1" s="2"/>
      <c r="D1" s="8" t="s">
        <v>415</v>
      </c>
      <c r="F1" s="27"/>
      <c r="G1" s="27" t="s">
        <v>922</v>
      </c>
      <c r="H1" s="27"/>
      <c r="J1" s="89"/>
      <c r="K1" s="89"/>
      <c r="L1" s="89"/>
      <c r="M1" s="89"/>
      <c r="N1" s="89"/>
      <c r="O1" s="89"/>
      <c r="P1" s="89"/>
      <c r="Q1" s="89"/>
      <c r="R1" s="89"/>
      <c r="S1" s="89"/>
      <c r="T1" s="89"/>
      <c r="U1" s="89"/>
      <c r="V1" s="89"/>
      <c r="W1" s="89"/>
    </row>
    <row r="2" spans="1:23" s="8" customFormat="1" ht="24">
      <c r="A2" s="8" t="s">
        <v>414</v>
      </c>
      <c r="B2" s="2"/>
      <c r="F2" s="27"/>
      <c r="G2" s="27" t="s">
        <v>923</v>
      </c>
      <c r="H2" s="27"/>
      <c r="J2" s="89"/>
      <c r="K2" s="89"/>
      <c r="L2" s="89"/>
      <c r="M2" s="89"/>
      <c r="N2" s="89"/>
      <c r="O2" s="89"/>
      <c r="P2" s="89"/>
      <c r="Q2" s="89"/>
      <c r="R2" s="89"/>
      <c r="S2" s="89"/>
      <c r="T2" s="89"/>
      <c r="U2" s="89"/>
      <c r="V2" s="89"/>
      <c r="W2" s="89"/>
    </row>
    <row r="3" spans="6:8" ht="23.25" customHeight="1">
      <c r="F3" s="37"/>
      <c r="G3" s="27" t="s">
        <v>924</v>
      </c>
      <c r="H3" s="37"/>
    </row>
    <row r="4" spans="1:23" s="64" customFormat="1" ht="48">
      <c r="A4" s="104" t="s">
        <v>1150</v>
      </c>
      <c r="B4" s="104" t="s">
        <v>2023</v>
      </c>
      <c r="C4" s="105" t="s">
        <v>413</v>
      </c>
      <c r="D4" s="105" t="s">
        <v>423</v>
      </c>
      <c r="E4" s="105" t="s">
        <v>412</v>
      </c>
      <c r="F4" s="105" t="s">
        <v>411</v>
      </c>
      <c r="G4" s="105" t="s">
        <v>410</v>
      </c>
      <c r="H4" s="105" t="s">
        <v>409</v>
      </c>
      <c r="I4" s="105" t="s">
        <v>408</v>
      </c>
      <c r="J4" s="224"/>
      <c r="K4" s="224"/>
      <c r="L4" s="224"/>
      <c r="M4" s="224"/>
      <c r="N4" s="224"/>
      <c r="O4" s="224"/>
      <c r="P4" s="224"/>
      <c r="Q4" s="224"/>
      <c r="R4" s="224"/>
      <c r="S4" s="224"/>
      <c r="T4" s="224"/>
      <c r="U4" s="224"/>
      <c r="V4" s="224"/>
      <c r="W4" s="224"/>
    </row>
    <row r="5" spans="1:9" ht="120" customHeight="1">
      <c r="A5" s="215">
        <v>2551</v>
      </c>
      <c r="B5" s="29">
        <v>1</v>
      </c>
      <c r="C5" s="83" t="s">
        <v>1337</v>
      </c>
      <c r="D5" s="201" t="s">
        <v>1354</v>
      </c>
      <c r="E5" s="87" t="s">
        <v>267</v>
      </c>
      <c r="F5" s="229"/>
      <c r="G5" s="4"/>
      <c r="H5" s="4"/>
      <c r="I5" s="199"/>
    </row>
    <row r="6" spans="1:9" ht="114" customHeight="1">
      <c r="A6" s="3"/>
      <c r="B6" s="29">
        <v>2</v>
      </c>
      <c r="C6" s="83" t="s">
        <v>1340</v>
      </c>
      <c r="D6" s="201" t="s">
        <v>1355</v>
      </c>
      <c r="E6" s="87" t="s">
        <v>267</v>
      </c>
      <c r="F6" s="229"/>
      <c r="G6" s="4"/>
      <c r="H6" s="4"/>
      <c r="I6" s="199"/>
    </row>
    <row r="7" spans="1:9" ht="117" customHeight="1">
      <c r="A7" s="3"/>
      <c r="B7" s="29">
        <v>3</v>
      </c>
      <c r="C7" s="83" t="s">
        <v>1341</v>
      </c>
      <c r="D7" s="201" t="s">
        <v>1356</v>
      </c>
      <c r="E7" s="87" t="s">
        <v>1366</v>
      </c>
      <c r="F7" s="229"/>
      <c r="G7" s="4"/>
      <c r="H7" s="4"/>
      <c r="I7" s="199"/>
    </row>
    <row r="8" spans="1:9" ht="93.75" customHeight="1">
      <c r="A8" s="3"/>
      <c r="B8" s="29">
        <v>4</v>
      </c>
      <c r="C8" s="83" t="s">
        <v>1342</v>
      </c>
      <c r="D8" s="201" t="s">
        <v>1357</v>
      </c>
      <c r="E8" s="87" t="s">
        <v>1336</v>
      </c>
      <c r="F8" s="229"/>
      <c r="G8" s="4"/>
      <c r="H8" s="4"/>
      <c r="I8" s="199"/>
    </row>
    <row r="9" spans="1:9" ht="84" customHeight="1">
      <c r="A9" s="3"/>
      <c r="B9" s="29">
        <v>5</v>
      </c>
      <c r="C9" s="83" t="s">
        <v>1343</v>
      </c>
      <c r="D9" s="201" t="s">
        <v>1358</v>
      </c>
      <c r="E9" s="87" t="s">
        <v>1367</v>
      </c>
      <c r="F9" s="229"/>
      <c r="G9" s="4"/>
      <c r="H9" s="4"/>
      <c r="I9" s="199"/>
    </row>
    <row r="10" spans="1:9" ht="81.75" customHeight="1">
      <c r="A10" s="3"/>
      <c r="B10" s="29">
        <v>6</v>
      </c>
      <c r="C10" s="83" t="s">
        <v>1344</v>
      </c>
      <c r="D10" s="201" t="s">
        <v>1359</v>
      </c>
      <c r="E10" s="87" t="s">
        <v>1367</v>
      </c>
      <c r="F10" s="229"/>
      <c r="G10" s="4"/>
      <c r="H10" s="4"/>
      <c r="I10" s="199"/>
    </row>
    <row r="11" spans="1:9" ht="77.25" customHeight="1">
      <c r="A11" s="3"/>
      <c r="B11" s="29">
        <v>7</v>
      </c>
      <c r="C11" s="83" t="s">
        <v>1345</v>
      </c>
      <c r="D11" s="201" t="s">
        <v>1360</v>
      </c>
      <c r="E11" s="87" t="s">
        <v>1367</v>
      </c>
      <c r="F11" s="229"/>
      <c r="G11" s="4"/>
      <c r="H11" s="4"/>
      <c r="I11" s="199"/>
    </row>
    <row r="12" spans="1:9" ht="87.75" customHeight="1">
      <c r="A12" s="3"/>
      <c r="B12" s="29">
        <v>8</v>
      </c>
      <c r="C12" s="83" t="s">
        <v>1349</v>
      </c>
      <c r="D12" s="201" t="s">
        <v>1361</v>
      </c>
      <c r="E12" s="87" t="s">
        <v>1367</v>
      </c>
      <c r="F12" s="229"/>
      <c r="G12" s="4"/>
      <c r="H12" s="4"/>
      <c r="I12" s="199"/>
    </row>
    <row r="13" spans="1:9" ht="84" customHeight="1">
      <c r="A13" s="3"/>
      <c r="B13" s="29">
        <v>9</v>
      </c>
      <c r="C13" s="83" t="s">
        <v>1350</v>
      </c>
      <c r="D13" s="201" t="s">
        <v>1362</v>
      </c>
      <c r="E13" s="87" t="s">
        <v>1367</v>
      </c>
      <c r="F13" s="229"/>
      <c r="G13" s="4"/>
      <c r="H13" s="4"/>
      <c r="I13" s="199"/>
    </row>
    <row r="14" spans="1:9" ht="72">
      <c r="A14" s="3"/>
      <c r="B14" s="29">
        <v>10</v>
      </c>
      <c r="C14" s="83" t="s">
        <v>1351</v>
      </c>
      <c r="D14" s="201" t="s">
        <v>1363</v>
      </c>
      <c r="E14" s="87" t="s">
        <v>1367</v>
      </c>
      <c r="F14" s="229"/>
      <c r="G14" s="4"/>
      <c r="H14" s="4"/>
      <c r="I14" s="199"/>
    </row>
    <row r="15" spans="1:9" ht="118.5" customHeight="1">
      <c r="A15" s="3"/>
      <c r="B15" s="29">
        <v>11</v>
      </c>
      <c r="C15" s="202" t="s">
        <v>1352</v>
      </c>
      <c r="D15" s="130" t="s">
        <v>1364</v>
      </c>
      <c r="E15" s="130" t="s">
        <v>1368</v>
      </c>
      <c r="F15" s="229"/>
      <c r="G15" s="4"/>
      <c r="H15" s="4"/>
      <c r="I15" s="199"/>
    </row>
    <row r="16" spans="1:9" ht="72">
      <c r="A16" s="3"/>
      <c r="B16" s="29">
        <v>12</v>
      </c>
      <c r="C16" s="202" t="s">
        <v>1353</v>
      </c>
      <c r="D16" s="130" t="s">
        <v>1365</v>
      </c>
      <c r="E16" s="223" t="s">
        <v>1369</v>
      </c>
      <c r="F16" s="229"/>
      <c r="G16" s="4"/>
      <c r="H16" s="4"/>
      <c r="I16" s="199"/>
    </row>
    <row r="17" spans="1:9" ht="48">
      <c r="A17" s="215">
        <v>2552</v>
      </c>
      <c r="B17" s="209">
        <v>1</v>
      </c>
      <c r="C17" s="79" t="s">
        <v>1326</v>
      </c>
      <c r="D17" s="79" t="s">
        <v>1370</v>
      </c>
      <c r="E17" s="211"/>
      <c r="F17" s="29"/>
      <c r="G17" s="4"/>
      <c r="H17" s="4"/>
      <c r="I17" s="199"/>
    </row>
    <row r="18" spans="1:9" ht="48">
      <c r="A18" s="3"/>
      <c r="B18" s="209">
        <v>2</v>
      </c>
      <c r="C18" s="79" t="s">
        <v>1327</v>
      </c>
      <c r="D18" s="79" t="s">
        <v>1371</v>
      </c>
      <c r="E18" s="211"/>
      <c r="F18" s="29"/>
      <c r="G18" s="4"/>
      <c r="H18" s="4"/>
      <c r="I18" s="199"/>
    </row>
    <row r="19" spans="1:9" ht="72">
      <c r="A19" s="3"/>
      <c r="B19" s="209">
        <v>3</v>
      </c>
      <c r="C19" s="79" t="s">
        <v>1328</v>
      </c>
      <c r="D19" s="79" t="s">
        <v>1372</v>
      </c>
      <c r="E19" s="203" t="s">
        <v>1036</v>
      </c>
      <c r="F19" s="29"/>
      <c r="G19" s="4"/>
      <c r="H19" s="4"/>
      <c r="I19" s="199"/>
    </row>
    <row r="20" spans="1:9" ht="72">
      <c r="A20" s="3"/>
      <c r="B20" s="209">
        <v>4</v>
      </c>
      <c r="C20" s="79" t="s">
        <v>1329</v>
      </c>
      <c r="D20" s="79" t="s">
        <v>1373</v>
      </c>
      <c r="E20" s="203" t="s">
        <v>1036</v>
      </c>
      <c r="F20" s="29"/>
      <c r="G20" s="4"/>
      <c r="H20" s="4"/>
      <c r="I20" s="199"/>
    </row>
    <row r="21" spans="1:9" ht="48">
      <c r="A21" s="3"/>
      <c r="B21" s="209">
        <v>5</v>
      </c>
      <c r="C21" s="79" t="s">
        <v>1330</v>
      </c>
      <c r="D21" s="79" t="s">
        <v>1374</v>
      </c>
      <c r="E21" s="211"/>
      <c r="F21" s="29"/>
      <c r="G21" s="4"/>
      <c r="H21" s="4"/>
      <c r="I21" s="199"/>
    </row>
    <row r="22" spans="1:9" ht="72">
      <c r="A22" s="3"/>
      <c r="B22" s="209">
        <v>6</v>
      </c>
      <c r="C22" s="79" t="s">
        <v>1331</v>
      </c>
      <c r="D22" s="79" t="s">
        <v>1375</v>
      </c>
      <c r="E22" s="211"/>
      <c r="F22" s="29"/>
      <c r="G22" s="4"/>
      <c r="H22" s="4"/>
      <c r="I22" s="199"/>
    </row>
    <row r="23" spans="1:9" ht="72">
      <c r="A23" s="3"/>
      <c r="B23" s="209">
        <v>7</v>
      </c>
      <c r="C23" s="79" t="s">
        <v>992</v>
      </c>
      <c r="D23" s="79" t="s">
        <v>1376</v>
      </c>
      <c r="E23" s="204"/>
      <c r="F23" s="29"/>
      <c r="G23" s="4"/>
      <c r="H23" s="4"/>
      <c r="I23" s="199"/>
    </row>
    <row r="24" spans="1:9" ht="72">
      <c r="A24" s="3"/>
      <c r="B24" s="209">
        <v>8</v>
      </c>
      <c r="C24" s="79" t="s">
        <v>993</v>
      </c>
      <c r="D24" s="79" t="s">
        <v>1377</v>
      </c>
      <c r="E24" s="204"/>
      <c r="F24" s="29"/>
      <c r="G24" s="4"/>
      <c r="H24" s="4"/>
      <c r="I24" s="199"/>
    </row>
    <row r="25" spans="1:9" ht="72">
      <c r="A25" s="3"/>
      <c r="B25" s="209">
        <v>9</v>
      </c>
      <c r="C25" s="79" t="s">
        <v>994</v>
      </c>
      <c r="D25" s="79" t="s">
        <v>1210</v>
      </c>
      <c r="E25" s="203" t="s">
        <v>1036</v>
      </c>
      <c r="F25" s="29"/>
      <c r="G25" s="4"/>
      <c r="H25" s="4"/>
      <c r="I25" s="199"/>
    </row>
    <row r="26" spans="1:9" ht="52.5" customHeight="1">
      <c r="A26" s="3"/>
      <c r="B26" s="209">
        <v>10</v>
      </c>
      <c r="C26" s="79" t="s">
        <v>995</v>
      </c>
      <c r="D26" s="79" t="s">
        <v>1378</v>
      </c>
      <c r="E26" s="204"/>
      <c r="F26" s="29"/>
      <c r="G26" s="4"/>
      <c r="H26" s="4"/>
      <c r="I26" s="199"/>
    </row>
    <row r="27" spans="1:9" ht="72">
      <c r="A27" s="3"/>
      <c r="B27" s="209">
        <v>11</v>
      </c>
      <c r="C27" s="79" t="s">
        <v>996</v>
      </c>
      <c r="D27" s="79" t="s">
        <v>1379</v>
      </c>
      <c r="E27" s="204"/>
      <c r="F27" s="29"/>
      <c r="G27" s="4"/>
      <c r="H27" s="4"/>
      <c r="I27" s="199"/>
    </row>
    <row r="28" spans="1:9" ht="27.75" customHeight="1">
      <c r="A28" s="3"/>
      <c r="B28" s="209">
        <v>12</v>
      </c>
      <c r="C28" s="79" t="s">
        <v>997</v>
      </c>
      <c r="D28" s="79" t="s">
        <v>1380</v>
      </c>
      <c r="E28" s="204"/>
      <c r="F28" s="29"/>
      <c r="G28" s="4"/>
      <c r="H28" s="4"/>
      <c r="I28" s="199"/>
    </row>
    <row r="29" spans="1:9" ht="48">
      <c r="A29" s="3"/>
      <c r="B29" s="209">
        <v>13</v>
      </c>
      <c r="C29" s="79" t="s">
        <v>998</v>
      </c>
      <c r="D29" s="79" t="s">
        <v>1381</v>
      </c>
      <c r="E29" s="204"/>
      <c r="F29" s="29"/>
      <c r="G29" s="4"/>
      <c r="H29" s="4"/>
      <c r="I29" s="199"/>
    </row>
    <row r="30" spans="1:9" ht="72">
      <c r="A30" s="3"/>
      <c r="B30" s="209">
        <v>14</v>
      </c>
      <c r="C30" s="79" t="s">
        <v>999</v>
      </c>
      <c r="D30" s="79" t="s">
        <v>1382</v>
      </c>
      <c r="E30" s="204"/>
      <c r="F30" s="29"/>
      <c r="G30" s="4"/>
      <c r="H30" s="4"/>
      <c r="I30" s="199"/>
    </row>
    <row r="31" spans="1:9" ht="47.25" customHeight="1">
      <c r="A31" s="3"/>
      <c r="B31" s="209">
        <v>15</v>
      </c>
      <c r="C31" s="79" t="s">
        <v>1000</v>
      </c>
      <c r="D31" s="79" t="s">
        <v>1383</v>
      </c>
      <c r="E31" s="204"/>
      <c r="F31" s="29"/>
      <c r="G31" s="4"/>
      <c r="H31" s="4"/>
      <c r="I31" s="199"/>
    </row>
    <row r="32" spans="1:9" ht="72">
      <c r="A32" s="3"/>
      <c r="B32" s="209">
        <v>16</v>
      </c>
      <c r="C32" s="79" t="s">
        <v>1001</v>
      </c>
      <c r="D32" s="79" t="s">
        <v>1384</v>
      </c>
      <c r="E32" s="204"/>
      <c r="F32" s="29"/>
      <c r="G32" s="4"/>
      <c r="H32" s="4"/>
      <c r="I32" s="199"/>
    </row>
    <row r="33" spans="1:9" ht="48.75" customHeight="1">
      <c r="A33" s="3"/>
      <c r="B33" s="209">
        <v>29</v>
      </c>
      <c r="C33" s="205" t="s">
        <v>1002</v>
      </c>
      <c r="D33" s="205" t="s">
        <v>1385</v>
      </c>
      <c r="E33" s="204"/>
      <c r="F33" s="29"/>
      <c r="G33" s="4"/>
      <c r="H33" s="4"/>
      <c r="I33" s="199"/>
    </row>
    <row r="34" spans="1:9" ht="96">
      <c r="A34" s="3"/>
      <c r="B34" s="209">
        <v>30</v>
      </c>
      <c r="C34" s="79" t="s">
        <v>1003</v>
      </c>
      <c r="D34" s="79" t="s">
        <v>1386</v>
      </c>
      <c r="E34" s="204"/>
      <c r="F34" s="29"/>
      <c r="G34" s="4"/>
      <c r="H34" s="4"/>
      <c r="I34" s="199"/>
    </row>
    <row r="35" spans="1:9" ht="76.5" customHeight="1">
      <c r="A35" s="3"/>
      <c r="B35" s="209">
        <v>31</v>
      </c>
      <c r="C35" s="79" t="s">
        <v>1004</v>
      </c>
      <c r="D35" s="79" t="s">
        <v>1387</v>
      </c>
      <c r="E35" s="204"/>
      <c r="F35" s="29"/>
      <c r="G35" s="4"/>
      <c r="H35" s="4"/>
      <c r="I35" s="199"/>
    </row>
    <row r="36" spans="1:9" ht="95.25" customHeight="1">
      <c r="A36" s="3"/>
      <c r="B36" s="209">
        <v>32</v>
      </c>
      <c r="C36" s="79" t="s">
        <v>1005</v>
      </c>
      <c r="D36" s="79" t="s">
        <v>1388</v>
      </c>
      <c r="E36" s="85" t="s">
        <v>1037</v>
      </c>
      <c r="F36" s="29">
        <v>2553</v>
      </c>
      <c r="G36" s="4"/>
      <c r="H36" s="4"/>
      <c r="I36" s="199"/>
    </row>
    <row r="37" spans="1:9" ht="74.25" customHeight="1">
      <c r="A37" s="3"/>
      <c r="B37" s="209">
        <v>33</v>
      </c>
      <c r="C37" s="79" t="s">
        <v>1006</v>
      </c>
      <c r="D37" s="79" t="s">
        <v>1389</v>
      </c>
      <c r="E37" s="204"/>
      <c r="F37" s="29"/>
      <c r="G37" s="4"/>
      <c r="H37" s="4"/>
      <c r="I37" s="199"/>
    </row>
    <row r="38" spans="1:9" ht="75.75" customHeight="1">
      <c r="A38" s="3"/>
      <c r="B38" s="209">
        <v>34</v>
      </c>
      <c r="C38" s="79" t="s">
        <v>1007</v>
      </c>
      <c r="D38" s="79" t="s">
        <v>1390</v>
      </c>
      <c r="E38" s="204"/>
      <c r="F38" s="29"/>
      <c r="G38" s="4"/>
      <c r="H38" s="4"/>
      <c r="I38" s="199"/>
    </row>
    <row r="39" spans="1:9" ht="96">
      <c r="A39" s="3"/>
      <c r="B39" s="209">
        <v>35</v>
      </c>
      <c r="C39" s="79" t="s">
        <v>1008</v>
      </c>
      <c r="D39" s="79" t="s">
        <v>1391</v>
      </c>
      <c r="E39" s="204"/>
      <c r="F39" s="29"/>
      <c r="G39" s="4"/>
      <c r="H39" s="4"/>
      <c r="I39" s="199"/>
    </row>
    <row r="40" spans="1:9" ht="72">
      <c r="A40" s="3"/>
      <c r="B40" s="209">
        <v>36</v>
      </c>
      <c r="C40" s="206" t="s">
        <v>488</v>
      </c>
      <c r="D40" s="206" t="s">
        <v>1392</v>
      </c>
      <c r="E40" s="204"/>
      <c r="F40" s="29"/>
      <c r="G40" s="4"/>
      <c r="H40" s="4"/>
      <c r="I40" s="199"/>
    </row>
    <row r="41" spans="1:9" ht="96" customHeight="1">
      <c r="A41" s="3"/>
      <c r="B41" s="209">
        <v>37</v>
      </c>
      <c r="C41" s="79" t="s">
        <v>1009</v>
      </c>
      <c r="D41" s="79" t="s">
        <v>1393</v>
      </c>
      <c r="E41" s="204"/>
      <c r="F41" s="29"/>
      <c r="G41" s="4"/>
      <c r="H41" s="4"/>
      <c r="I41" s="199"/>
    </row>
    <row r="42" spans="1:9" ht="72">
      <c r="A42" s="3"/>
      <c r="B42" s="209">
        <v>38</v>
      </c>
      <c r="C42" s="79" t="s">
        <v>1010</v>
      </c>
      <c r="D42" s="79" t="s">
        <v>1394</v>
      </c>
      <c r="E42" s="85" t="s">
        <v>1037</v>
      </c>
      <c r="F42" s="29">
        <v>2553</v>
      </c>
      <c r="G42" s="4"/>
      <c r="H42" s="4"/>
      <c r="I42" s="199"/>
    </row>
    <row r="43" spans="1:9" ht="72">
      <c r="A43" s="3"/>
      <c r="B43" s="209">
        <v>39</v>
      </c>
      <c r="C43" s="79" t="s">
        <v>1011</v>
      </c>
      <c r="D43" s="79" t="s">
        <v>1395</v>
      </c>
      <c r="E43" s="204"/>
      <c r="F43" s="29"/>
      <c r="G43" s="4"/>
      <c r="H43" s="4"/>
      <c r="I43" s="199"/>
    </row>
    <row r="44" spans="1:9" ht="120.75" customHeight="1">
      <c r="A44" s="3"/>
      <c r="B44" s="209">
        <v>40</v>
      </c>
      <c r="C44" s="79" t="s">
        <v>1012</v>
      </c>
      <c r="D44" s="79" t="s">
        <v>1396</v>
      </c>
      <c r="E44" s="204"/>
      <c r="F44" s="29"/>
      <c r="G44" s="4"/>
      <c r="H44" s="4"/>
      <c r="I44" s="199"/>
    </row>
    <row r="45" spans="1:9" ht="72">
      <c r="A45" s="3"/>
      <c r="B45" s="209">
        <v>41</v>
      </c>
      <c r="C45" s="79" t="s">
        <v>1013</v>
      </c>
      <c r="D45" s="79" t="s">
        <v>1397</v>
      </c>
      <c r="E45" s="204"/>
      <c r="F45" s="29"/>
      <c r="G45" s="4"/>
      <c r="H45" s="4"/>
      <c r="I45" s="199"/>
    </row>
    <row r="46" spans="1:9" ht="102" customHeight="1">
      <c r="A46" s="3"/>
      <c r="B46" s="209">
        <v>42</v>
      </c>
      <c r="C46" s="79" t="s">
        <v>1014</v>
      </c>
      <c r="D46" s="79" t="s">
        <v>1398</v>
      </c>
      <c r="E46" s="204"/>
      <c r="F46" s="29"/>
      <c r="G46" s="4"/>
      <c r="H46" s="4"/>
      <c r="I46" s="199"/>
    </row>
    <row r="47" spans="1:9" ht="75.75" customHeight="1">
      <c r="A47" s="3"/>
      <c r="B47" s="209">
        <v>43</v>
      </c>
      <c r="C47" s="79" t="s">
        <v>1015</v>
      </c>
      <c r="D47" s="79" t="s">
        <v>1399</v>
      </c>
      <c r="E47" s="204"/>
      <c r="F47" s="29"/>
      <c r="G47" s="4"/>
      <c r="H47" s="4"/>
      <c r="I47" s="199"/>
    </row>
    <row r="48" spans="1:9" ht="70.5" customHeight="1">
      <c r="A48" s="3"/>
      <c r="B48" s="209">
        <v>44</v>
      </c>
      <c r="C48" s="80" t="s">
        <v>268</v>
      </c>
      <c r="D48" s="79" t="s">
        <v>1400</v>
      </c>
      <c r="E48" s="204"/>
      <c r="F48" s="29"/>
      <c r="G48" s="4"/>
      <c r="H48" s="4"/>
      <c r="I48" s="199"/>
    </row>
    <row r="49" spans="1:9" ht="71.25" customHeight="1">
      <c r="A49" s="4"/>
      <c r="B49" s="209">
        <v>45</v>
      </c>
      <c r="C49" s="79" t="s">
        <v>1016</v>
      </c>
      <c r="D49" s="79" t="s">
        <v>1401</v>
      </c>
      <c r="E49" s="204"/>
      <c r="F49" s="29"/>
      <c r="G49" s="4"/>
      <c r="H49" s="4"/>
      <c r="I49" s="199"/>
    </row>
    <row r="50" spans="1:9" ht="52.5" customHeight="1">
      <c r="A50" s="4"/>
      <c r="B50" s="209">
        <v>46</v>
      </c>
      <c r="C50" s="79" t="s">
        <v>1017</v>
      </c>
      <c r="D50" s="79" t="s">
        <v>1402</v>
      </c>
      <c r="E50" s="204"/>
      <c r="F50" s="29"/>
      <c r="G50" s="4"/>
      <c r="H50" s="4"/>
      <c r="I50" s="199"/>
    </row>
    <row r="51" spans="1:9" ht="72" customHeight="1">
      <c r="A51" s="4"/>
      <c r="B51" s="209">
        <v>47</v>
      </c>
      <c r="C51" s="79" t="s">
        <v>1018</v>
      </c>
      <c r="D51" s="79" t="s">
        <v>1403</v>
      </c>
      <c r="E51" s="204"/>
      <c r="F51" s="29"/>
      <c r="G51" s="4"/>
      <c r="H51" s="4"/>
      <c r="I51" s="199"/>
    </row>
    <row r="52" spans="1:9" ht="72" customHeight="1">
      <c r="A52" s="4"/>
      <c r="B52" s="209">
        <v>48</v>
      </c>
      <c r="C52" s="79" t="s">
        <v>1019</v>
      </c>
      <c r="D52" s="79" t="s">
        <v>1404</v>
      </c>
      <c r="E52" s="204"/>
      <c r="F52" s="29"/>
      <c r="G52" s="4"/>
      <c r="H52" s="4"/>
      <c r="I52" s="199"/>
    </row>
    <row r="53" spans="1:9" ht="70.5" customHeight="1">
      <c r="A53" s="4"/>
      <c r="B53" s="209">
        <v>49</v>
      </c>
      <c r="C53" s="79" t="s">
        <v>1020</v>
      </c>
      <c r="D53" s="79" t="s">
        <v>1405</v>
      </c>
      <c r="E53" s="204"/>
      <c r="F53" s="29"/>
      <c r="G53" s="4"/>
      <c r="H53" s="4"/>
      <c r="I53" s="199"/>
    </row>
    <row r="54" spans="1:9" ht="72" customHeight="1">
      <c r="A54" s="4"/>
      <c r="B54" s="209">
        <v>50</v>
      </c>
      <c r="C54" s="79" t="s">
        <v>1021</v>
      </c>
      <c r="D54" s="79" t="s">
        <v>1406</v>
      </c>
      <c r="E54" s="204"/>
      <c r="F54" s="29"/>
      <c r="G54" s="4"/>
      <c r="H54" s="4"/>
      <c r="I54" s="199"/>
    </row>
    <row r="55" spans="1:9" ht="96">
      <c r="A55" s="200"/>
      <c r="B55" s="209">
        <v>51</v>
      </c>
      <c r="C55" s="79" t="s">
        <v>1022</v>
      </c>
      <c r="D55" s="79" t="s">
        <v>1407</v>
      </c>
      <c r="E55" s="204"/>
      <c r="F55" s="29"/>
      <c r="G55" s="200"/>
      <c r="H55" s="200"/>
      <c r="I55" s="199"/>
    </row>
    <row r="56" spans="1:9" ht="48">
      <c r="A56" s="200"/>
      <c r="B56" s="209">
        <v>52</v>
      </c>
      <c r="C56" s="79" t="s">
        <v>1023</v>
      </c>
      <c r="D56" s="79" t="s">
        <v>1408</v>
      </c>
      <c r="E56" s="204"/>
      <c r="F56" s="29"/>
      <c r="G56" s="200"/>
      <c r="H56" s="200"/>
      <c r="I56" s="199"/>
    </row>
    <row r="57" spans="1:9" ht="99" customHeight="1">
      <c r="A57" s="200"/>
      <c r="B57" s="209">
        <v>53</v>
      </c>
      <c r="C57" s="79" t="s">
        <v>1024</v>
      </c>
      <c r="D57" s="79" t="s">
        <v>1409</v>
      </c>
      <c r="E57" s="204"/>
      <c r="F57" s="29"/>
      <c r="G57" s="200"/>
      <c r="H57" s="200"/>
      <c r="I57" s="199"/>
    </row>
    <row r="58" spans="1:9" ht="72.75" customHeight="1">
      <c r="A58" s="200"/>
      <c r="B58" s="209">
        <v>54</v>
      </c>
      <c r="C58" s="79" t="s">
        <v>1025</v>
      </c>
      <c r="D58" s="79" t="s">
        <v>1410</v>
      </c>
      <c r="E58" s="204"/>
      <c r="F58" s="29"/>
      <c r="G58" s="200"/>
      <c r="H58" s="200"/>
      <c r="I58" s="199"/>
    </row>
    <row r="59" spans="1:9" ht="72.75" customHeight="1">
      <c r="A59" s="200"/>
      <c r="B59" s="209">
        <v>55</v>
      </c>
      <c r="C59" s="79" t="s">
        <v>1026</v>
      </c>
      <c r="D59" s="79" t="s">
        <v>1411</v>
      </c>
      <c r="E59" s="204"/>
      <c r="F59" s="29"/>
      <c r="G59" s="200"/>
      <c r="H59" s="200"/>
      <c r="I59" s="199"/>
    </row>
    <row r="60" spans="1:9" ht="78" customHeight="1">
      <c r="A60" s="200"/>
      <c r="B60" s="209">
        <v>56</v>
      </c>
      <c r="C60" s="207" t="s">
        <v>1027</v>
      </c>
      <c r="D60" s="212" t="s">
        <v>1316</v>
      </c>
      <c r="E60" s="203" t="s">
        <v>1038</v>
      </c>
      <c r="F60" s="29"/>
      <c r="G60" s="200"/>
      <c r="H60" s="200"/>
      <c r="I60" s="199"/>
    </row>
    <row r="61" spans="1:9" ht="123.75" customHeight="1">
      <c r="A61" s="200"/>
      <c r="B61" s="209">
        <v>57</v>
      </c>
      <c r="C61" s="210" t="s">
        <v>1028</v>
      </c>
      <c r="D61" s="212" t="s">
        <v>1317</v>
      </c>
      <c r="E61" s="203" t="s">
        <v>1038</v>
      </c>
      <c r="F61" s="29"/>
      <c r="G61" s="200"/>
      <c r="H61" s="200"/>
      <c r="I61" s="199"/>
    </row>
    <row r="62" spans="1:9" ht="120">
      <c r="A62" s="200"/>
      <c r="B62" s="209">
        <v>58</v>
      </c>
      <c r="C62" s="80" t="s">
        <v>1029</v>
      </c>
      <c r="D62" s="212" t="s">
        <v>1318</v>
      </c>
      <c r="E62" s="203" t="s">
        <v>1038</v>
      </c>
      <c r="F62" s="29"/>
      <c r="G62" s="200"/>
      <c r="H62" s="200"/>
      <c r="I62" s="199"/>
    </row>
    <row r="63" spans="1:9" ht="72">
      <c r="A63" s="200"/>
      <c r="B63" s="209">
        <v>59</v>
      </c>
      <c r="C63" s="80" t="s">
        <v>1030</v>
      </c>
      <c r="D63" s="212" t="s">
        <v>1319</v>
      </c>
      <c r="E63" s="203" t="s">
        <v>1038</v>
      </c>
      <c r="F63" s="29"/>
      <c r="G63" s="200"/>
      <c r="H63" s="200"/>
      <c r="I63" s="199"/>
    </row>
    <row r="64" spans="1:9" ht="72">
      <c r="A64" s="200"/>
      <c r="B64" s="209">
        <v>60</v>
      </c>
      <c r="C64" s="208" t="s">
        <v>1031</v>
      </c>
      <c r="D64" s="212" t="s">
        <v>1320</v>
      </c>
      <c r="E64" s="203" t="s">
        <v>1038</v>
      </c>
      <c r="F64" s="29"/>
      <c r="G64" s="200"/>
      <c r="H64" s="200"/>
      <c r="I64" s="199"/>
    </row>
    <row r="65" spans="1:9" ht="153.75" customHeight="1">
      <c r="A65" s="200"/>
      <c r="B65" s="209">
        <v>61</v>
      </c>
      <c r="C65" s="80" t="s">
        <v>1032</v>
      </c>
      <c r="D65" s="212" t="s">
        <v>1321</v>
      </c>
      <c r="E65" s="203" t="s">
        <v>1039</v>
      </c>
      <c r="F65" s="29"/>
      <c r="G65" s="200"/>
      <c r="H65" s="200"/>
      <c r="I65" s="199"/>
    </row>
    <row r="66" spans="1:9" ht="120">
      <c r="A66" s="200"/>
      <c r="B66" s="209">
        <v>62</v>
      </c>
      <c r="C66" s="81" t="s">
        <v>1033</v>
      </c>
      <c r="D66" s="212" t="s">
        <v>1322</v>
      </c>
      <c r="E66" s="203" t="s">
        <v>1038</v>
      </c>
      <c r="F66" s="29"/>
      <c r="G66" s="200"/>
      <c r="H66" s="200"/>
      <c r="I66" s="199"/>
    </row>
    <row r="67" spans="1:9" ht="96">
      <c r="A67" s="200"/>
      <c r="B67" s="209">
        <v>63</v>
      </c>
      <c r="C67" s="80" t="s">
        <v>1332</v>
      </c>
      <c r="D67" s="213" t="s">
        <v>1323</v>
      </c>
      <c r="E67" s="203" t="s">
        <v>1335</v>
      </c>
      <c r="F67" s="29">
        <v>2553</v>
      </c>
      <c r="G67" s="200"/>
      <c r="H67" s="200"/>
      <c r="I67" s="199"/>
    </row>
    <row r="68" spans="1:9" ht="69.75" customHeight="1">
      <c r="A68" s="200"/>
      <c r="B68" s="209">
        <v>64</v>
      </c>
      <c r="C68" s="80" t="s">
        <v>1034</v>
      </c>
      <c r="D68" s="213" t="s">
        <v>1324</v>
      </c>
      <c r="E68" s="85" t="s">
        <v>1040</v>
      </c>
      <c r="F68" s="29">
        <v>2553</v>
      </c>
      <c r="G68" s="200"/>
      <c r="H68" s="200"/>
      <c r="I68" s="199"/>
    </row>
    <row r="69" spans="1:9" ht="72">
      <c r="A69" s="200"/>
      <c r="B69" s="209">
        <v>65</v>
      </c>
      <c r="C69" s="80" t="s">
        <v>1035</v>
      </c>
      <c r="D69" s="213" t="s">
        <v>1325</v>
      </c>
      <c r="E69" s="85" t="s">
        <v>327</v>
      </c>
      <c r="F69" s="29">
        <v>2553</v>
      </c>
      <c r="G69" s="200"/>
      <c r="H69" s="200"/>
      <c r="I69" s="199"/>
    </row>
    <row r="70" spans="1:23" s="214" customFormat="1" ht="72">
      <c r="A70" s="230">
        <v>2553</v>
      </c>
      <c r="B70" s="209">
        <v>66</v>
      </c>
      <c r="C70" s="100" t="s">
        <v>2072</v>
      </c>
      <c r="D70" s="100" t="s">
        <v>1334</v>
      </c>
      <c r="E70" s="100" t="s">
        <v>2073</v>
      </c>
      <c r="F70" s="100"/>
      <c r="G70" s="100"/>
      <c r="H70" s="100"/>
      <c r="I70" s="99"/>
      <c r="J70" s="77"/>
      <c r="K70" s="77"/>
      <c r="L70" s="77"/>
      <c r="M70" s="77"/>
      <c r="N70" s="77"/>
      <c r="O70" s="77"/>
      <c r="P70" s="77"/>
      <c r="Q70" s="77"/>
      <c r="R70" s="77"/>
      <c r="S70" s="77"/>
      <c r="T70" s="77"/>
      <c r="U70" s="77"/>
      <c r="V70" s="77"/>
      <c r="W70" s="77"/>
    </row>
    <row r="71" spans="1:9" ht="120">
      <c r="A71" s="4"/>
      <c r="B71" s="209">
        <v>67</v>
      </c>
      <c r="C71" s="100" t="s">
        <v>2074</v>
      </c>
      <c r="D71" s="100" t="s">
        <v>1333</v>
      </c>
      <c r="E71" s="100" t="s">
        <v>2075</v>
      </c>
      <c r="F71" s="29">
        <v>2554</v>
      </c>
      <c r="G71" s="29">
        <v>1</v>
      </c>
      <c r="H71" s="29"/>
      <c r="I71" s="93"/>
    </row>
    <row r="72" spans="1:9" ht="72">
      <c r="A72" s="4"/>
      <c r="B72" s="209">
        <v>68</v>
      </c>
      <c r="C72" s="100" t="s">
        <v>2076</v>
      </c>
      <c r="D72" s="100" t="s">
        <v>2077</v>
      </c>
      <c r="E72" s="100" t="s">
        <v>2073</v>
      </c>
      <c r="F72" s="29"/>
      <c r="G72" s="29"/>
      <c r="H72" s="29"/>
      <c r="I72" s="93"/>
    </row>
    <row r="73" spans="1:9" ht="48">
      <c r="A73" s="4"/>
      <c r="B73" s="209">
        <v>69</v>
      </c>
      <c r="C73" s="100" t="s">
        <v>2078</v>
      </c>
      <c r="D73" s="100" t="s">
        <v>2079</v>
      </c>
      <c r="E73" s="100" t="s">
        <v>2073</v>
      </c>
      <c r="F73" s="29"/>
      <c r="G73" s="29"/>
      <c r="H73" s="29"/>
      <c r="I73" s="93"/>
    </row>
    <row r="74" spans="1:9" ht="72">
      <c r="A74" s="4"/>
      <c r="B74" s="209">
        <v>70</v>
      </c>
      <c r="C74" s="100" t="s">
        <v>2080</v>
      </c>
      <c r="D74" s="100" t="s">
        <v>2081</v>
      </c>
      <c r="E74" s="100" t="s">
        <v>2075</v>
      </c>
      <c r="F74" s="29">
        <v>2554</v>
      </c>
      <c r="G74" s="29">
        <v>1</v>
      </c>
      <c r="H74" s="29"/>
      <c r="I74" s="93"/>
    </row>
    <row r="75" spans="1:9" ht="96">
      <c r="A75" s="4"/>
      <c r="B75" s="209">
        <v>71</v>
      </c>
      <c r="C75" s="100" t="s">
        <v>2082</v>
      </c>
      <c r="D75" s="100" t="s">
        <v>2083</v>
      </c>
      <c r="E75" s="100" t="s">
        <v>2073</v>
      </c>
      <c r="F75" s="29"/>
      <c r="G75" s="29"/>
      <c r="H75" s="29"/>
      <c r="I75" s="93"/>
    </row>
    <row r="76" spans="1:9" ht="72">
      <c r="A76" s="4"/>
      <c r="B76" s="209">
        <v>72</v>
      </c>
      <c r="C76" s="100" t="s">
        <v>2084</v>
      </c>
      <c r="D76" s="100" t="s">
        <v>2085</v>
      </c>
      <c r="E76" s="100" t="s">
        <v>2075</v>
      </c>
      <c r="F76" s="29">
        <v>2554</v>
      </c>
      <c r="G76" s="29">
        <v>1</v>
      </c>
      <c r="H76" s="29"/>
      <c r="I76" s="93"/>
    </row>
    <row r="77" spans="1:9" ht="72">
      <c r="A77" s="4"/>
      <c r="B77" s="209">
        <v>73</v>
      </c>
      <c r="C77" s="100" t="s">
        <v>2086</v>
      </c>
      <c r="D77" s="100" t="s">
        <v>2087</v>
      </c>
      <c r="E77" s="100" t="s">
        <v>2075</v>
      </c>
      <c r="F77" s="29">
        <v>2554</v>
      </c>
      <c r="G77" s="29">
        <v>2</v>
      </c>
      <c r="H77" s="29"/>
      <c r="I77" s="93"/>
    </row>
    <row r="78" spans="1:9" ht="72">
      <c r="A78" s="4"/>
      <c r="B78" s="209">
        <v>74</v>
      </c>
      <c r="C78" s="100" t="s">
        <v>2088</v>
      </c>
      <c r="D78" s="100" t="s">
        <v>2089</v>
      </c>
      <c r="E78" s="100" t="s">
        <v>2075</v>
      </c>
      <c r="F78" s="29">
        <v>2554</v>
      </c>
      <c r="G78" s="29">
        <v>2</v>
      </c>
      <c r="H78" s="29"/>
      <c r="I78" s="93"/>
    </row>
    <row r="79" spans="1:9" ht="72">
      <c r="A79" s="4"/>
      <c r="B79" s="209">
        <v>75</v>
      </c>
      <c r="C79" s="100" t="s">
        <v>2090</v>
      </c>
      <c r="D79" s="100" t="s">
        <v>2091</v>
      </c>
      <c r="E79" s="100" t="s">
        <v>2075</v>
      </c>
      <c r="F79" s="29">
        <v>2554</v>
      </c>
      <c r="G79" s="29">
        <v>2</v>
      </c>
      <c r="H79" s="29"/>
      <c r="I79" s="93"/>
    </row>
    <row r="80" spans="1:9" ht="72">
      <c r="A80" s="4"/>
      <c r="B80" s="209">
        <v>76</v>
      </c>
      <c r="C80" s="100" t="s">
        <v>2092</v>
      </c>
      <c r="D80" s="100" t="s">
        <v>2093</v>
      </c>
      <c r="E80" s="100" t="s">
        <v>2075</v>
      </c>
      <c r="F80" s="29">
        <v>2554</v>
      </c>
      <c r="G80" s="29">
        <v>1</v>
      </c>
      <c r="H80" s="29"/>
      <c r="I80" s="93"/>
    </row>
    <row r="81" spans="1:9" ht="72">
      <c r="A81" s="4"/>
      <c r="B81" s="209">
        <v>77</v>
      </c>
      <c r="C81" s="100" t="s">
        <v>2094</v>
      </c>
      <c r="D81" s="100" t="s">
        <v>2095</v>
      </c>
      <c r="E81" s="100" t="s">
        <v>2075</v>
      </c>
      <c r="F81" s="29">
        <v>2554</v>
      </c>
      <c r="G81" s="29">
        <v>1</v>
      </c>
      <c r="H81" s="29"/>
      <c r="I81" s="93"/>
    </row>
    <row r="82" spans="1:9" ht="72">
      <c r="A82" s="4"/>
      <c r="B82" s="209">
        <v>78</v>
      </c>
      <c r="C82" s="100" t="s">
        <v>2096</v>
      </c>
      <c r="D82" s="100" t="s">
        <v>2097</v>
      </c>
      <c r="E82" s="100" t="s">
        <v>2075</v>
      </c>
      <c r="F82" s="29">
        <v>2554</v>
      </c>
      <c r="G82" s="29">
        <v>1</v>
      </c>
      <c r="H82" s="29"/>
      <c r="I82" s="93"/>
    </row>
    <row r="83" spans="1:9" ht="96">
      <c r="A83" s="4"/>
      <c r="B83" s="209">
        <v>79</v>
      </c>
      <c r="C83" s="100" t="s">
        <v>2098</v>
      </c>
      <c r="D83" s="100" t="s">
        <v>2099</v>
      </c>
      <c r="E83" s="100" t="s">
        <v>2075</v>
      </c>
      <c r="F83" s="29">
        <v>2553</v>
      </c>
      <c r="G83" s="29">
        <v>2</v>
      </c>
      <c r="H83" s="29"/>
      <c r="I83" s="93"/>
    </row>
    <row r="84" spans="1:9" ht="72">
      <c r="A84" s="4"/>
      <c r="B84" s="209">
        <v>80</v>
      </c>
      <c r="C84" s="100" t="s">
        <v>2100</v>
      </c>
      <c r="D84" s="100" t="s">
        <v>2101</v>
      </c>
      <c r="E84" s="100" t="s">
        <v>2075</v>
      </c>
      <c r="F84" s="29">
        <v>2553</v>
      </c>
      <c r="G84" s="29">
        <v>2</v>
      </c>
      <c r="H84" s="29"/>
      <c r="I84" s="93"/>
    </row>
    <row r="85" spans="1:9" ht="72">
      <c r="A85" s="4"/>
      <c r="B85" s="209">
        <v>81</v>
      </c>
      <c r="C85" s="100" t="s">
        <v>2102</v>
      </c>
      <c r="D85" s="100" t="s">
        <v>2103</v>
      </c>
      <c r="E85" s="100" t="s">
        <v>2075</v>
      </c>
      <c r="F85" s="29">
        <v>2553</v>
      </c>
      <c r="G85" s="29">
        <v>2</v>
      </c>
      <c r="H85" s="29"/>
      <c r="I85" s="93"/>
    </row>
    <row r="86" spans="1:9" ht="72">
      <c r="A86" s="4"/>
      <c r="B86" s="209">
        <v>82</v>
      </c>
      <c r="C86" s="100" t="s">
        <v>2104</v>
      </c>
      <c r="D86" s="100" t="s">
        <v>1389</v>
      </c>
      <c r="E86" s="100" t="s">
        <v>2075</v>
      </c>
      <c r="F86" s="29">
        <v>2553</v>
      </c>
      <c r="G86" s="29">
        <v>2</v>
      </c>
      <c r="H86" s="29"/>
      <c r="I86" s="93"/>
    </row>
    <row r="87" spans="1:9" ht="48">
      <c r="A87" s="4"/>
      <c r="B87" s="209">
        <v>83</v>
      </c>
      <c r="C87" s="100" t="s">
        <v>2105</v>
      </c>
      <c r="D87" s="100" t="s">
        <v>2106</v>
      </c>
      <c r="E87" s="100" t="s">
        <v>2075</v>
      </c>
      <c r="F87" s="29">
        <v>2553</v>
      </c>
      <c r="G87" s="29">
        <v>2</v>
      </c>
      <c r="H87" s="29"/>
      <c r="I87" s="93"/>
    </row>
    <row r="88" spans="1:9" ht="96">
      <c r="A88" s="4"/>
      <c r="B88" s="209">
        <v>84</v>
      </c>
      <c r="C88" s="100" t="s">
        <v>2107</v>
      </c>
      <c r="D88" s="100" t="s">
        <v>1393</v>
      </c>
      <c r="E88" s="100" t="s">
        <v>2075</v>
      </c>
      <c r="F88" s="29">
        <v>2553</v>
      </c>
      <c r="G88" s="29">
        <v>2</v>
      </c>
      <c r="H88" s="29"/>
      <c r="I88" s="93"/>
    </row>
    <row r="89" spans="1:9" ht="72">
      <c r="A89" s="4"/>
      <c r="B89" s="209">
        <v>85</v>
      </c>
      <c r="C89" s="100" t="s">
        <v>218</v>
      </c>
      <c r="D89" s="100" t="s">
        <v>1396</v>
      </c>
      <c r="E89" s="100" t="s">
        <v>2075</v>
      </c>
      <c r="F89" s="29">
        <v>2553</v>
      </c>
      <c r="G89" s="29">
        <v>2</v>
      </c>
      <c r="H89" s="29"/>
      <c r="I89" s="93"/>
    </row>
    <row r="90" spans="1:9" ht="72">
      <c r="A90" s="4"/>
      <c r="B90" s="209">
        <v>86</v>
      </c>
      <c r="C90" s="100" t="s">
        <v>219</v>
      </c>
      <c r="D90" s="100" t="s">
        <v>1398</v>
      </c>
      <c r="E90" s="100" t="s">
        <v>2075</v>
      </c>
      <c r="F90" s="29">
        <v>2553</v>
      </c>
      <c r="G90" s="29">
        <v>2</v>
      </c>
      <c r="H90" s="29"/>
      <c r="I90" s="93"/>
    </row>
    <row r="91" spans="1:9" ht="72">
      <c r="A91" s="4"/>
      <c r="B91" s="209">
        <v>87</v>
      </c>
      <c r="C91" s="100" t="s">
        <v>220</v>
      </c>
      <c r="D91" s="100" t="s">
        <v>1400</v>
      </c>
      <c r="E91" s="100" t="s">
        <v>2075</v>
      </c>
      <c r="F91" s="29">
        <v>2553</v>
      </c>
      <c r="G91" s="29">
        <v>2</v>
      </c>
      <c r="H91" s="29"/>
      <c r="I91" s="93"/>
    </row>
    <row r="92" spans="1:9" ht="72">
      <c r="A92" s="4"/>
      <c r="B92" s="209">
        <v>88</v>
      </c>
      <c r="C92" s="100" t="s">
        <v>221</v>
      </c>
      <c r="D92" s="100" t="s">
        <v>1402</v>
      </c>
      <c r="E92" s="100" t="s">
        <v>2075</v>
      </c>
      <c r="F92" s="29">
        <v>2553</v>
      </c>
      <c r="G92" s="29">
        <v>2</v>
      </c>
      <c r="H92" s="29"/>
      <c r="I92" s="93"/>
    </row>
    <row r="93" spans="1:9" ht="72">
      <c r="A93" s="4"/>
      <c r="B93" s="209">
        <v>89</v>
      </c>
      <c r="C93" s="100" t="s">
        <v>222</v>
      </c>
      <c r="D93" s="100" t="s">
        <v>1403</v>
      </c>
      <c r="E93" s="100" t="s">
        <v>2075</v>
      </c>
      <c r="F93" s="29">
        <v>2553</v>
      </c>
      <c r="G93" s="29">
        <v>2</v>
      </c>
      <c r="H93" s="29"/>
      <c r="I93" s="93"/>
    </row>
    <row r="94" spans="1:9" ht="72">
      <c r="A94" s="4"/>
      <c r="B94" s="209">
        <v>90</v>
      </c>
      <c r="C94" s="100" t="s">
        <v>223</v>
      </c>
      <c r="D94" s="100" t="s">
        <v>224</v>
      </c>
      <c r="E94" s="100" t="s">
        <v>2075</v>
      </c>
      <c r="F94" s="29">
        <v>2554</v>
      </c>
      <c r="G94" s="29">
        <v>2</v>
      </c>
      <c r="H94" s="29"/>
      <c r="I94" s="93"/>
    </row>
    <row r="95" spans="1:9" ht="72">
      <c r="A95" s="4"/>
      <c r="B95" s="209">
        <v>91</v>
      </c>
      <c r="C95" s="100" t="s">
        <v>225</v>
      </c>
      <c r="D95" s="100" t="s">
        <v>1410</v>
      </c>
      <c r="E95" s="100" t="s">
        <v>2075</v>
      </c>
      <c r="F95" s="29">
        <v>2553</v>
      </c>
      <c r="G95" s="29">
        <v>2</v>
      </c>
      <c r="H95" s="29"/>
      <c r="I95" s="93"/>
    </row>
    <row r="96" spans="1:9" ht="72">
      <c r="A96" s="4"/>
      <c r="B96" s="209">
        <v>92</v>
      </c>
      <c r="C96" s="100" t="s">
        <v>226</v>
      </c>
      <c r="D96" s="100" t="s">
        <v>227</v>
      </c>
      <c r="E96" s="100" t="s">
        <v>228</v>
      </c>
      <c r="F96" s="29"/>
      <c r="G96" s="29"/>
      <c r="H96" s="29"/>
      <c r="I96" s="93"/>
    </row>
    <row r="97" spans="1:9" ht="96">
      <c r="A97" s="4"/>
      <c r="B97" s="209">
        <v>93</v>
      </c>
      <c r="C97" s="100" t="s">
        <v>229</v>
      </c>
      <c r="D97" s="100" t="s">
        <v>230</v>
      </c>
      <c r="E97" s="100" t="s">
        <v>228</v>
      </c>
      <c r="F97" s="29"/>
      <c r="G97" s="29"/>
      <c r="H97" s="29"/>
      <c r="I97" s="93"/>
    </row>
    <row r="98" spans="1:9" ht="144">
      <c r="A98" s="4"/>
      <c r="B98" s="209">
        <v>94</v>
      </c>
      <c r="C98" s="100" t="s">
        <v>231</v>
      </c>
      <c r="D98" s="100" t="s">
        <v>232</v>
      </c>
      <c r="E98" s="100" t="s">
        <v>228</v>
      </c>
      <c r="F98" s="29"/>
      <c r="G98" s="29"/>
      <c r="H98" s="29"/>
      <c r="I98" s="93"/>
    </row>
    <row r="99" spans="1:9" ht="72">
      <c r="A99" s="4"/>
      <c r="B99" s="209">
        <v>95</v>
      </c>
      <c r="C99" s="100" t="s">
        <v>233</v>
      </c>
      <c r="D99" s="100" t="s">
        <v>234</v>
      </c>
      <c r="E99" s="100" t="s">
        <v>228</v>
      </c>
      <c r="F99" s="29"/>
      <c r="G99" s="29"/>
      <c r="H99" s="29"/>
      <c r="I99" s="93"/>
    </row>
    <row r="100" spans="1:9" ht="96">
      <c r="A100" s="4"/>
      <c r="B100" s="209">
        <v>96</v>
      </c>
      <c r="C100" s="100" t="s">
        <v>235</v>
      </c>
      <c r="D100" s="100" t="s">
        <v>236</v>
      </c>
      <c r="E100" s="100" t="s">
        <v>228</v>
      </c>
      <c r="F100" s="29"/>
      <c r="G100" s="29"/>
      <c r="H100" s="29"/>
      <c r="I100" s="93"/>
    </row>
    <row r="101" spans="1:9" ht="72">
      <c r="A101" s="4"/>
      <c r="B101" s="209">
        <v>97</v>
      </c>
      <c r="C101" s="100" t="s">
        <v>237</v>
      </c>
      <c r="D101" s="100" t="s">
        <v>238</v>
      </c>
      <c r="E101" s="100" t="s">
        <v>228</v>
      </c>
      <c r="F101" s="29"/>
      <c r="G101" s="29"/>
      <c r="H101" s="29"/>
      <c r="I101" s="93"/>
    </row>
    <row r="102" spans="1:9" ht="96">
      <c r="A102" s="4"/>
      <c r="B102" s="209">
        <v>98</v>
      </c>
      <c r="C102" s="100" t="s">
        <v>239</v>
      </c>
      <c r="D102" s="100" t="s">
        <v>240</v>
      </c>
      <c r="E102" s="100" t="s">
        <v>228</v>
      </c>
      <c r="F102" s="29"/>
      <c r="G102" s="29"/>
      <c r="H102" s="29"/>
      <c r="I102" s="93"/>
    </row>
    <row r="103" spans="1:9" ht="96">
      <c r="A103" s="4"/>
      <c r="B103" s="209">
        <v>99</v>
      </c>
      <c r="C103" s="100" t="s">
        <v>241</v>
      </c>
      <c r="D103" s="100" t="s">
        <v>242</v>
      </c>
      <c r="E103" s="100" t="s">
        <v>228</v>
      </c>
      <c r="F103" s="29"/>
      <c r="G103" s="29"/>
      <c r="H103" s="29"/>
      <c r="I103" s="93"/>
    </row>
    <row r="104" spans="1:9" ht="72">
      <c r="A104" s="4"/>
      <c r="B104" s="209">
        <v>100</v>
      </c>
      <c r="C104" s="100" t="s">
        <v>243</v>
      </c>
      <c r="D104" s="100" t="s">
        <v>244</v>
      </c>
      <c r="E104" s="100" t="s">
        <v>228</v>
      </c>
      <c r="F104" s="29"/>
      <c r="G104" s="29"/>
      <c r="H104" s="29"/>
      <c r="I104" s="93"/>
    </row>
  </sheetData>
  <sheetProtection/>
  <dataValidations count="1">
    <dataValidation type="list" allowBlank="1" showInputMessage="1" showErrorMessage="1" sqref="I5:I104">
      <formula1>PublicPaperLevel</formula1>
    </dataValidation>
  </dataValidations>
  <hyperlinks>
    <hyperlink ref="E16" r:id="rId1" display="http://graduate.nstru.ac.th/2551/index.php"/>
    <hyperlink ref="E67" r:id="rId2" display="www.nsta1.net"/>
  </hyperlinks>
  <printOptions/>
  <pageMargins left="0.25" right="0.25" top="0.75" bottom="0.5" header="0.3" footer="0.3"/>
  <pageSetup horizontalDpi="600" verticalDpi="600" orientation="landscape" paperSize="9" r:id="rId3"/>
</worksheet>
</file>

<file path=xl/worksheets/sheet29.xml><?xml version="1.0" encoding="utf-8"?>
<worksheet xmlns="http://schemas.openxmlformats.org/spreadsheetml/2006/main" xmlns:r="http://schemas.openxmlformats.org/officeDocument/2006/relationships">
  <dimension ref="A1:I22"/>
  <sheetViews>
    <sheetView zoomScale="90" zoomScaleNormal="90" zoomScalePageLayoutView="0" workbookViewId="0" topLeftCell="A1">
      <pane ySplit="4" topLeftCell="BM5" activePane="bottomLeft" state="frozen"/>
      <selection pane="topLeft" activeCell="A1" sqref="A1"/>
      <selection pane="bottomLeft" activeCell="D10" sqref="D10"/>
    </sheetView>
  </sheetViews>
  <sheetFormatPr defaultColWidth="9.00390625" defaultRowHeight="14.25"/>
  <cols>
    <col min="1" max="1" width="9.00390625" style="2" customWidth="1"/>
    <col min="2" max="2" width="4.875" style="1" customWidth="1"/>
    <col min="3" max="3" width="23.125" style="1" customWidth="1"/>
    <col min="4" max="4" width="14.75390625" style="1" customWidth="1"/>
    <col min="5" max="5" width="9.00390625" style="1" customWidth="1"/>
    <col min="6" max="6" width="21.50390625" style="1" customWidth="1"/>
    <col min="7" max="7" width="16.875" style="1" customWidth="1"/>
    <col min="8" max="8" width="20.375" style="1" customWidth="1"/>
    <col min="9" max="16384" width="9.00390625" style="1" customWidth="1"/>
  </cols>
  <sheetData>
    <row r="1" spans="1:7" s="8" customFormat="1" ht="24">
      <c r="A1" s="27" t="str">
        <f>Init!B1</f>
        <v>....</v>
      </c>
      <c r="D1" s="8" t="s">
        <v>415</v>
      </c>
      <c r="G1" s="57" t="s">
        <v>922</v>
      </c>
    </row>
    <row r="2" spans="1:7" s="8" customFormat="1" ht="24">
      <c r="A2" s="27" t="s">
        <v>422</v>
      </c>
      <c r="G2" s="57" t="s">
        <v>923</v>
      </c>
    </row>
    <row r="3" ht="22.5" customHeight="1">
      <c r="G3" s="57" t="s">
        <v>924</v>
      </c>
    </row>
    <row r="4" spans="1:9" s="63" customFormat="1" ht="24">
      <c r="A4" s="109" t="s">
        <v>1152</v>
      </c>
      <c r="B4" s="109" t="s">
        <v>2023</v>
      </c>
      <c r="C4" s="109" t="s">
        <v>421</v>
      </c>
      <c r="D4" s="109" t="s">
        <v>420</v>
      </c>
      <c r="E4" s="109" t="s">
        <v>419</v>
      </c>
      <c r="F4" s="109" t="s">
        <v>418</v>
      </c>
      <c r="G4" s="109" t="s">
        <v>417</v>
      </c>
      <c r="H4" s="109" t="s">
        <v>416</v>
      </c>
      <c r="I4" s="109" t="s">
        <v>408</v>
      </c>
    </row>
    <row r="5" spans="1:9" ht="24">
      <c r="A5" s="10">
        <v>2551</v>
      </c>
      <c r="B5" s="10">
        <v>1</v>
      </c>
      <c r="C5" s="5"/>
      <c r="D5" s="5"/>
      <c r="E5" s="5"/>
      <c r="F5" s="5"/>
      <c r="G5" s="5"/>
      <c r="H5" s="5"/>
      <c r="I5" s="68"/>
    </row>
    <row r="6" spans="1:9" ht="24">
      <c r="A6" s="11"/>
      <c r="B6" s="11">
        <v>2</v>
      </c>
      <c r="C6" s="6"/>
      <c r="D6" s="6"/>
      <c r="E6" s="6"/>
      <c r="F6" s="6"/>
      <c r="G6" s="6"/>
      <c r="H6" s="6"/>
      <c r="I6" s="66"/>
    </row>
    <row r="7" spans="1:9" ht="24">
      <c r="A7" s="11"/>
      <c r="B7" s="11">
        <v>3</v>
      </c>
      <c r="C7" s="6"/>
      <c r="D7" s="6"/>
      <c r="E7" s="6"/>
      <c r="F7" s="6"/>
      <c r="G7" s="6"/>
      <c r="H7" s="6"/>
      <c r="I7" s="66"/>
    </row>
    <row r="8" spans="1:9" ht="24">
      <c r="A8" s="11"/>
      <c r="B8" s="11">
        <v>4</v>
      </c>
      <c r="C8" s="6"/>
      <c r="D8" s="6"/>
      <c r="E8" s="6"/>
      <c r="F8" s="6"/>
      <c r="G8" s="6"/>
      <c r="H8" s="6"/>
      <c r="I8" s="66"/>
    </row>
    <row r="9" spans="1:9" ht="24">
      <c r="A9" s="11"/>
      <c r="B9" s="11">
        <v>5</v>
      </c>
      <c r="C9" s="6"/>
      <c r="D9" s="6"/>
      <c r="E9" s="6"/>
      <c r="F9" s="6"/>
      <c r="G9" s="6"/>
      <c r="H9" s="6"/>
      <c r="I9" s="66"/>
    </row>
    <row r="10" spans="1:9" ht="24">
      <c r="A10" s="11"/>
      <c r="B10" s="11"/>
      <c r="C10" s="6"/>
      <c r="D10" s="6"/>
      <c r="E10" s="6"/>
      <c r="F10" s="6"/>
      <c r="G10" s="6"/>
      <c r="H10" s="6"/>
      <c r="I10" s="66"/>
    </row>
    <row r="11" spans="1:9" ht="24">
      <c r="A11" s="11">
        <v>2552</v>
      </c>
      <c r="B11" s="11">
        <v>1</v>
      </c>
      <c r="C11" s="6"/>
      <c r="D11" s="6"/>
      <c r="E11" s="6"/>
      <c r="F11" s="6"/>
      <c r="G11" s="6"/>
      <c r="H11" s="6"/>
      <c r="I11" s="66"/>
    </row>
    <row r="12" spans="1:9" ht="24">
      <c r="A12" s="11"/>
      <c r="B12" s="11">
        <v>2</v>
      </c>
      <c r="C12" s="6"/>
      <c r="D12" s="6"/>
      <c r="E12" s="6"/>
      <c r="F12" s="6"/>
      <c r="G12" s="6"/>
      <c r="H12" s="6"/>
      <c r="I12" s="66"/>
    </row>
    <row r="13" spans="1:9" ht="24">
      <c r="A13" s="11"/>
      <c r="B13" s="11">
        <v>3</v>
      </c>
      <c r="C13" s="6"/>
      <c r="D13" s="6"/>
      <c r="E13" s="6"/>
      <c r="F13" s="6"/>
      <c r="G13" s="6"/>
      <c r="H13" s="6"/>
      <c r="I13" s="66"/>
    </row>
    <row r="14" spans="1:9" ht="24">
      <c r="A14" s="11"/>
      <c r="B14" s="11">
        <v>4</v>
      </c>
      <c r="C14" s="6"/>
      <c r="D14" s="6"/>
      <c r="E14" s="6"/>
      <c r="F14" s="6"/>
      <c r="G14" s="6"/>
      <c r="H14" s="6"/>
      <c r="I14" s="66"/>
    </row>
    <row r="15" spans="1:9" ht="24">
      <c r="A15" s="11"/>
      <c r="B15" s="11">
        <v>5</v>
      </c>
      <c r="C15" s="6"/>
      <c r="D15" s="6"/>
      <c r="E15" s="6"/>
      <c r="F15" s="6"/>
      <c r="G15" s="6"/>
      <c r="H15" s="6"/>
      <c r="I15" s="66"/>
    </row>
    <row r="16" spans="1:9" ht="24">
      <c r="A16" s="11"/>
      <c r="B16" s="11"/>
      <c r="C16" s="6"/>
      <c r="D16" s="6"/>
      <c r="E16" s="6"/>
      <c r="F16" s="6"/>
      <c r="G16" s="6"/>
      <c r="H16" s="6"/>
      <c r="I16" s="66"/>
    </row>
    <row r="17" spans="1:9" ht="24">
      <c r="A17" s="11">
        <v>2553</v>
      </c>
      <c r="B17" s="11">
        <v>1</v>
      </c>
      <c r="C17" s="6"/>
      <c r="D17" s="6"/>
      <c r="E17" s="6"/>
      <c r="F17" s="6"/>
      <c r="G17" s="6"/>
      <c r="H17" s="6"/>
      <c r="I17" s="66"/>
    </row>
    <row r="18" spans="1:9" ht="24">
      <c r="A18" s="11"/>
      <c r="B18" s="11">
        <v>2</v>
      </c>
      <c r="C18" s="6"/>
      <c r="D18" s="6"/>
      <c r="E18" s="6"/>
      <c r="F18" s="6"/>
      <c r="G18" s="6"/>
      <c r="H18" s="6"/>
      <c r="I18" s="66"/>
    </row>
    <row r="19" spans="1:9" ht="24">
      <c r="A19" s="11"/>
      <c r="B19" s="11">
        <v>3</v>
      </c>
      <c r="C19" s="6"/>
      <c r="D19" s="6"/>
      <c r="E19" s="6"/>
      <c r="F19" s="6"/>
      <c r="G19" s="6"/>
      <c r="H19" s="6"/>
      <c r="I19" s="66"/>
    </row>
    <row r="20" spans="1:9" ht="24">
      <c r="A20" s="11"/>
      <c r="B20" s="11">
        <v>4</v>
      </c>
      <c r="C20" s="6"/>
      <c r="D20" s="6"/>
      <c r="E20" s="6"/>
      <c r="F20" s="6"/>
      <c r="G20" s="6"/>
      <c r="H20" s="6"/>
      <c r="I20" s="66"/>
    </row>
    <row r="21" spans="1:9" ht="24">
      <c r="A21" s="11"/>
      <c r="B21" s="11">
        <v>5</v>
      </c>
      <c r="C21" s="6"/>
      <c r="D21" s="6"/>
      <c r="E21" s="6"/>
      <c r="F21" s="6"/>
      <c r="G21" s="6"/>
      <c r="H21" s="6"/>
      <c r="I21" s="66"/>
    </row>
    <row r="22" spans="1:9" ht="24">
      <c r="A22" s="12"/>
      <c r="B22" s="12"/>
      <c r="C22" s="7"/>
      <c r="D22" s="7"/>
      <c r="E22" s="7"/>
      <c r="F22" s="7"/>
      <c r="G22" s="7"/>
      <c r="H22" s="7"/>
      <c r="I22" s="67"/>
    </row>
  </sheetData>
  <sheetProtection/>
  <dataValidations count="1">
    <dataValidation type="list" allowBlank="1" showInputMessage="1" showErrorMessage="1" sqref="I5:I22">
      <formula1>PublicPaperLevel</formula1>
    </dataValidation>
  </dataValidations>
  <printOptions/>
  <pageMargins left="0.25" right="0.2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35"/>
  </sheetPr>
  <dimension ref="A1:K15"/>
  <sheetViews>
    <sheetView zoomScale="110" zoomScaleNormal="110" zoomScalePageLayoutView="0" workbookViewId="0" topLeftCell="A1">
      <pane ySplit="5" topLeftCell="BM6" activePane="bottomLeft" state="frozen"/>
      <selection pane="topLeft" activeCell="A1" sqref="A1"/>
      <selection pane="bottomLeft" activeCell="B13" sqref="B13"/>
    </sheetView>
  </sheetViews>
  <sheetFormatPr defaultColWidth="9.00390625" defaultRowHeight="14.25"/>
  <cols>
    <col min="1" max="1" width="3.625" style="1" customWidth="1"/>
    <col min="2" max="2" width="20.75390625" style="1" customWidth="1"/>
    <col min="3" max="3" width="7.50390625" style="1" customWidth="1"/>
    <col min="4" max="4" width="5.75390625" style="1" customWidth="1"/>
    <col min="5" max="11" width="7.50390625" style="1" customWidth="1"/>
    <col min="12" max="16384" width="9.00390625" style="1" customWidth="1"/>
  </cols>
  <sheetData>
    <row r="1" spans="1:7" s="8" customFormat="1" ht="24">
      <c r="A1" s="8" t="str">
        <f>Init!B1</f>
        <v>....</v>
      </c>
      <c r="C1" s="8" t="s">
        <v>2037</v>
      </c>
      <c r="G1" s="8" t="s">
        <v>922</v>
      </c>
    </row>
    <row r="2" spans="1:7" s="8" customFormat="1" ht="24">
      <c r="A2" s="8" t="s">
        <v>323</v>
      </c>
      <c r="G2" s="8" t="s">
        <v>923</v>
      </c>
    </row>
    <row r="3" s="8" customFormat="1" ht="18.75" customHeight="1">
      <c r="G3" s="8" t="s">
        <v>924</v>
      </c>
    </row>
    <row r="4" spans="1:11" s="89" customFormat="1" ht="24">
      <c r="A4" s="675" t="s">
        <v>2023</v>
      </c>
      <c r="B4" s="114" t="s">
        <v>2024</v>
      </c>
      <c r="C4" s="675" t="s">
        <v>2032</v>
      </c>
      <c r="D4" s="675" t="s">
        <v>2033</v>
      </c>
      <c r="E4" s="673" t="s">
        <v>926</v>
      </c>
      <c r="F4" s="667"/>
      <c r="G4" s="667"/>
      <c r="H4" s="667"/>
      <c r="I4" s="667"/>
      <c r="J4" s="667"/>
      <c r="K4" s="668"/>
    </row>
    <row r="5" spans="1:11" s="89" customFormat="1" ht="24">
      <c r="A5" s="676"/>
      <c r="B5" s="115" t="s">
        <v>2038</v>
      </c>
      <c r="C5" s="676"/>
      <c r="D5" s="676"/>
      <c r="E5" s="116" t="s">
        <v>2039</v>
      </c>
      <c r="F5" s="116" t="s">
        <v>2040</v>
      </c>
      <c r="G5" s="116" t="s">
        <v>2041</v>
      </c>
      <c r="H5" s="116" t="s">
        <v>2042</v>
      </c>
      <c r="I5" s="116" t="s">
        <v>2043</v>
      </c>
      <c r="J5" s="116" t="s">
        <v>2044</v>
      </c>
      <c r="K5" s="116" t="s">
        <v>2045</v>
      </c>
    </row>
    <row r="6" spans="1:11" ht="24">
      <c r="A6" s="5">
        <v>1</v>
      </c>
      <c r="B6" s="157" t="s">
        <v>1181</v>
      </c>
      <c r="C6" s="68" t="s">
        <v>2036</v>
      </c>
      <c r="D6" s="68" t="s">
        <v>2030</v>
      </c>
      <c r="E6" s="158">
        <v>113</v>
      </c>
      <c r="F6" s="158">
        <v>108</v>
      </c>
      <c r="G6" s="158">
        <v>0</v>
      </c>
      <c r="H6" s="158">
        <v>36</v>
      </c>
      <c r="I6" s="158">
        <v>62</v>
      </c>
      <c r="J6" s="5"/>
      <c r="K6" s="5">
        <f>SUM(E6:J6)</f>
        <v>319</v>
      </c>
    </row>
    <row r="7" spans="1:11" ht="24">
      <c r="A7" s="6">
        <v>2</v>
      </c>
      <c r="B7" s="78" t="s">
        <v>1182</v>
      </c>
      <c r="C7" s="66" t="s">
        <v>2036</v>
      </c>
      <c r="D7" s="66" t="s">
        <v>2030</v>
      </c>
      <c r="E7" s="159">
        <v>156</v>
      </c>
      <c r="F7" s="159">
        <v>72</v>
      </c>
      <c r="G7" s="159">
        <v>38</v>
      </c>
      <c r="H7" s="159">
        <v>26</v>
      </c>
      <c r="I7" s="159">
        <v>0</v>
      </c>
      <c r="J7" s="6"/>
      <c r="K7" s="6">
        <f aca="true" t="shared" si="0" ref="K7:K14">SUM(E7:J7)</f>
        <v>292</v>
      </c>
    </row>
    <row r="8" spans="1:11" ht="24">
      <c r="A8" s="6">
        <v>3</v>
      </c>
      <c r="B8" s="78" t="s">
        <v>1183</v>
      </c>
      <c r="C8" s="66" t="s">
        <v>2036</v>
      </c>
      <c r="D8" s="66" t="s">
        <v>2030</v>
      </c>
      <c r="E8" s="159">
        <v>0</v>
      </c>
      <c r="F8" s="159">
        <v>36</v>
      </c>
      <c r="G8" s="159">
        <v>0</v>
      </c>
      <c r="H8" s="159">
        <v>18</v>
      </c>
      <c r="I8" s="159">
        <v>0</v>
      </c>
      <c r="J8" s="6"/>
      <c r="K8" s="6">
        <f t="shared" si="0"/>
        <v>54</v>
      </c>
    </row>
    <row r="9" spans="1:11" ht="24">
      <c r="A9" s="6">
        <v>4</v>
      </c>
      <c r="B9" s="78" t="s">
        <v>1184</v>
      </c>
      <c r="C9" s="66" t="s">
        <v>2036</v>
      </c>
      <c r="D9" s="66" t="s">
        <v>2030</v>
      </c>
      <c r="E9" s="159">
        <v>101</v>
      </c>
      <c r="F9" s="159">
        <v>75</v>
      </c>
      <c r="G9" s="159">
        <v>0</v>
      </c>
      <c r="H9" s="159">
        <v>27</v>
      </c>
      <c r="I9" s="159">
        <v>61</v>
      </c>
      <c r="J9" s="6"/>
      <c r="K9" s="6">
        <f t="shared" si="0"/>
        <v>264</v>
      </c>
    </row>
    <row r="10" spans="1:11" ht="24">
      <c r="A10" s="6">
        <v>5</v>
      </c>
      <c r="B10" s="78" t="s">
        <v>1185</v>
      </c>
      <c r="C10" s="66" t="s">
        <v>2036</v>
      </c>
      <c r="D10" s="66" t="s">
        <v>2030</v>
      </c>
      <c r="E10" s="159">
        <v>117</v>
      </c>
      <c r="F10" s="159">
        <v>110</v>
      </c>
      <c r="G10" s="159">
        <v>101</v>
      </c>
      <c r="H10" s="159">
        <v>0</v>
      </c>
      <c r="I10" s="159">
        <v>0</v>
      </c>
      <c r="J10" s="6"/>
      <c r="K10" s="6">
        <f t="shared" si="0"/>
        <v>328</v>
      </c>
    </row>
    <row r="11" spans="1:11" ht="24">
      <c r="A11" s="6">
        <v>6</v>
      </c>
      <c r="B11" s="78" t="s">
        <v>1186</v>
      </c>
      <c r="C11" s="66" t="s">
        <v>2036</v>
      </c>
      <c r="D11" s="66" t="s">
        <v>2030</v>
      </c>
      <c r="E11" s="159">
        <v>98</v>
      </c>
      <c r="F11" s="159">
        <v>87</v>
      </c>
      <c r="G11" s="159">
        <v>99</v>
      </c>
      <c r="H11" s="159">
        <v>0</v>
      </c>
      <c r="I11" s="159">
        <v>0</v>
      </c>
      <c r="J11" s="6"/>
      <c r="K11" s="6">
        <f t="shared" si="0"/>
        <v>284</v>
      </c>
    </row>
    <row r="12" spans="1:11" ht="24">
      <c r="A12" s="6">
        <v>7</v>
      </c>
      <c r="B12" s="78" t="s">
        <v>1187</v>
      </c>
      <c r="C12" s="66" t="s">
        <v>2036</v>
      </c>
      <c r="D12" s="66" t="s">
        <v>2030</v>
      </c>
      <c r="E12" s="159">
        <v>106</v>
      </c>
      <c r="F12" s="159">
        <v>67</v>
      </c>
      <c r="G12" s="159">
        <v>66</v>
      </c>
      <c r="H12" s="159">
        <v>33</v>
      </c>
      <c r="I12" s="159">
        <v>0</v>
      </c>
      <c r="J12" s="6"/>
      <c r="K12" s="6">
        <f t="shared" si="0"/>
        <v>272</v>
      </c>
    </row>
    <row r="13" spans="1:11" ht="24">
      <c r="A13" s="6">
        <v>8</v>
      </c>
      <c r="B13" s="78" t="s">
        <v>1188</v>
      </c>
      <c r="C13" s="66" t="s">
        <v>2036</v>
      </c>
      <c r="D13" s="66" t="s">
        <v>2030</v>
      </c>
      <c r="E13" s="159">
        <v>0</v>
      </c>
      <c r="F13" s="159">
        <v>0</v>
      </c>
      <c r="G13" s="159">
        <v>0</v>
      </c>
      <c r="H13" s="159">
        <v>0</v>
      </c>
      <c r="I13" s="159">
        <v>19</v>
      </c>
      <c r="J13" s="6"/>
      <c r="K13" s="6">
        <f t="shared" si="0"/>
        <v>19</v>
      </c>
    </row>
    <row r="14" spans="1:11" ht="24">
      <c r="A14" s="6">
        <v>9</v>
      </c>
      <c r="B14" s="78" t="s">
        <v>1189</v>
      </c>
      <c r="C14" s="66" t="s">
        <v>2036</v>
      </c>
      <c r="D14" s="66" t="s">
        <v>2030</v>
      </c>
      <c r="E14" s="159">
        <v>195</v>
      </c>
      <c r="F14" s="159">
        <v>116</v>
      </c>
      <c r="G14" s="159">
        <v>88</v>
      </c>
      <c r="H14" s="159">
        <v>36</v>
      </c>
      <c r="I14" s="159">
        <v>54</v>
      </c>
      <c r="J14" s="6"/>
      <c r="K14" s="6">
        <f t="shared" si="0"/>
        <v>489</v>
      </c>
    </row>
    <row r="15" spans="1:11" ht="24">
      <c r="A15" s="4"/>
      <c r="B15" s="3" t="s">
        <v>2045</v>
      </c>
      <c r="C15" s="4"/>
      <c r="D15" s="4"/>
      <c r="E15" s="4">
        <f aca="true" t="shared" si="1" ref="E15:K15">SUM(E6:E14)</f>
        <v>886</v>
      </c>
      <c r="F15" s="4">
        <f t="shared" si="1"/>
        <v>671</v>
      </c>
      <c r="G15" s="4">
        <f t="shared" si="1"/>
        <v>392</v>
      </c>
      <c r="H15" s="4">
        <f t="shared" si="1"/>
        <v>176</v>
      </c>
      <c r="I15" s="4">
        <f t="shared" si="1"/>
        <v>196</v>
      </c>
      <c r="J15" s="4">
        <f t="shared" si="1"/>
        <v>0</v>
      </c>
      <c r="K15" s="156">
        <f t="shared" si="1"/>
        <v>2321</v>
      </c>
    </row>
  </sheetData>
  <sheetProtection/>
  <mergeCells count="4">
    <mergeCell ref="A4:A5"/>
    <mergeCell ref="E4:K4"/>
    <mergeCell ref="D4:D5"/>
    <mergeCell ref="C4:C5"/>
  </mergeCells>
  <dataValidations count="2">
    <dataValidation type="list" allowBlank="1" showInputMessage="1" showErrorMessage="1" sqref="C6:C14">
      <formula1>EduLevel</formula1>
    </dataValidation>
    <dataValidation type="list" allowBlank="1" showInputMessage="1" showErrorMessage="1" sqref="D6:D14">
      <formula1>CurType</formula1>
    </dataValidation>
  </dataValidations>
  <printOptions/>
  <pageMargins left="0.25" right="0.25" top="0.75" bottom="0.75" header="0.3" footer="0.3"/>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I18"/>
  <sheetViews>
    <sheetView zoomScale="55" zoomScaleNormal="55" zoomScalePageLayoutView="0" workbookViewId="0" topLeftCell="A1">
      <selection activeCell="E19" sqref="E19"/>
    </sheetView>
  </sheetViews>
  <sheetFormatPr defaultColWidth="9.00390625" defaultRowHeight="14.25"/>
  <cols>
    <col min="1" max="1" width="5.875" style="1" customWidth="1"/>
    <col min="2" max="2" width="5.00390625" style="2" customWidth="1"/>
    <col min="3" max="3" width="37.125" style="1" customWidth="1"/>
    <col min="4" max="4" width="23.375" style="1" customWidth="1"/>
    <col min="5" max="5" width="18.75390625" style="1" customWidth="1"/>
    <col min="6" max="16384" width="9.00390625" style="1" customWidth="1"/>
  </cols>
  <sheetData>
    <row r="1" spans="1:6" s="8" customFormat="1" ht="24">
      <c r="A1" s="8" t="str">
        <f>Init!B1</f>
        <v>....</v>
      </c>
      <c r="B1" s="63"/>
      <c r="D1" s="8" t="s">
        <v>426</v>
      </c>
      <c r="F1" s="57" t="s">
        <v>922</v>
      </c>
    </row>
    <row r="2" spans="1:6" s="8" customFormat="1" ht="24">
      <c r="A2" s="8" t="s">
        <v>425</v>
      </c>
      <c r="B2" s="63"/>
      <c r="F2" s="57" t="s">
        <v>923</v>
      </c>
    </row>
    <row r="3" ht="18" customHeight="1">
      <c r="F3" s="57" t="s">
        <v>924</v>
      </c>
    </row>
    <row r="4" spans="1:9" s="64" customFormat="1" ht="72">
      <c r="A4" s="104" t="s">
        <v>1150</v>
      </c>
      <c r="B4" s="104" t="s">
        <v>2023</v>
      </c>
      <c r="C4" s="105" t="s">
        <v>424</v>
      </c>
      <c r="D4" s="105" t="s">
        <v>423</v>
      </c>
      <c r="E4" s="105" t="s">
        <v>412</v>
      </c>
      <c r="F4" s="105" t="s">
        <v>411</v>
      </c>
      <c r="G4" s="105" t="s">
        <v>410</v>
      </c>
      <c r="H4" s="105" t="s">
        <v>409</v>
      </c>
      <c r="I4" s="105" t="s">
        <v>408</v>
      </c>
    </row>
    <row r="5" spans="1:9" ht="24">
      <c r="A5" s="10">
        <v>2551</v>
      </c>
      <c r="B5" s="10">
        <v>1</v>
      </c>
      <c r="C5" s="5"/>
      <c r="D5" s="5"/>
      <c r="E5" s="5"/>
      <c r="F5" s="5"/>
      <c r="G5" s="5"/>
      <c r="H5" s="5"/>
      <c r="I5" s="68"/>
    </row>
    <row r="6" spans="1:9" ht="24">
      <c r="A6" s="11"/>
      <c r="B6" s="11">
        <v>2</v>
      </c>
      <c r="C6" s="6"/>
      <c r="D6" s="6"/>
      <c r="E6" s="6"/>
      <c r="F6" s="6"/>
      <c r="G6" s="6"/>
      <c r="H6" s="6"/>
      <c r="I6" s="66"/>
    </row>
    <row r="7" spans="1:9" ht="24">
      <c r="A7" s="11"/>
      <c r="B7" s="11">
        <v>3</v>
      </c>
      <c r="C7" s="6"/>
      <c r="D7" s="6"/>
      <c r="E7" s="6"/>
      <c r="F7" s="6"/>
      <c r="G7" s="6"/>
      <c r="H7" s="6"/>
      <c r="I7" s="66"/>
    </row>
    <row r="8" spans="1:9" ht="24">
      <c r="A8" s="11">
        <v>2552</v>
      </c>
      <c r="B8" s="11">
        <v>1</v>
      </c>
      <c r="C8" s="6"/>
      <c r="D8" s="6"/>
      <c r="E8" s="6"/>
      <c r="F8" s="6"/>
      <c r="G8" s="6"/>
      <c r="H8" s="6"/>
      <c r="I8" s="66"/>
    </row>
    <row r="9" spans="1:9" ht="24">
      <c r="A9" s="11"/>
      <c r="B9" s="11">
        <v>2</v>
      </c>
      <c r="C9" s="6"/>
      <c r="D9" s="6"/>
      <c r="E9" s="6"/>
      <c r="F9" s="6"/>
      <c r="G9" s="6"/>
      <c r="H9" s="6"/>
      <c r="I9" s="66"/>
    </row>
    <row r="10" spans="1:9" ht="24">
      <c r="A10" s="11"/>
      <c r="B10" s="11">
        <v>3</v>
      </c>
      <c r="C10" s="6"/>
      <c r="D10" s="6"/>
      <c r="E10" s="6"/>
      <c r="F10" s="6"/>
      <c r="G10" s="6"/>
      <c r="H10" s="6"/>
      <c r="I10" s="66"/>
    </row>
    <row r="11" spans="1:9" ht="48">
      <c r="A11" s="225">
        <v>2553</v>
      </c>
      <c r="B11" s="11">
        <v>1</v>
      </c>
      <c r="C11" s="165" t="s">
        <v>245</v>
      </c>
      <c r="D11" s="165" t="s">
        <v>1371</v>
      </c>
      <c r="E11" s="165" t="s">
        <v>2075</v>
      </c>
      <c r="F11" s="164">
        <v>2554</v>
      </c>
      <c r="G11" s="164">
        <v>2</v>
      </c>
      <c r="H11" s="6"/>
      <c r="I11" s="66"/>
    </row>
    <row r="12" spans="1:9" ht="48">
      <c r="A12" s="11"/>
      <c r="B12" s="11">
        <v>2</v>
      </c>
      <c r="C12" s="165" t="s">
        <v>997</v>
      </c>
      <c r="D12" s="165" t="s">
        <v>1380</v>
      </c>
      <c r="E12" s="165" t="s">
        <v>2075</v>
      </c>
      <c r="F12" s="164">
        <v>2554</v>
      </c>
      <c r="G12" s="164">
        <v>2</v>
      </c>
      <c r="H12" s="6"/>
      <c r="I12" s="66"/>
    </row>
    <row r="13" spans="1:9" ht="24">
      <c r="A13" s="11"/>
      <c r="B13" s="11">
        <v>3</v>
      </c>
      <c r="C13" s="6"/>
      <c r="D13" s="6"/>
      <c r="E13" s="6"/>
      <c r="F13" s="6"/>
      <c r="G13" s="6"/>
      <c r="H13" s="6"/>
      <c r="I13" s="66"/>
    </row>
    <row r="14" spans="1:9" ht="24">
      <c r="A14" s="11"/>
      <c r="B14" s="11">
        <v>4</v>
      </c>
      <c r="C14" s="6"/>
      <c r="D14" s="6"/>
      <c r="E14" s="6"/>
      <c r="F14" s="6"/>
      <c r="G14" s="6"/>
      <c r="H14" s="6"/>
      <c r="I14" s="66"/>
    </row>
    <row r="15" spans="1:9" ht="24">
      <c r="A15" s="12"/>
      <c r="B15" s="12"/>
      <c r="C15" s="7"/>
      <c r="D15" s="7"/>
      <c r="E15" s="7"/>
      <c r="F15" s="7"/>
      <c r="G15" s="7"/>
      <c r="H15" s="7"/>
      <c r="I15" s="67"/>
    </row>
    <row r="16" ht="24">
      <c r="A16" s="2"/>
    </row>
    <row r="17" ht="24">
      <c r="A17" s="2"/>
    </row>
    <row r="18" ht="24">
      <c r="A18" s="2"/>
    </row>
  </sheetData>
  <sheetProtection/>
  <dataValidations count="1">
    <dataValidation type="list" allowBlank="1" showInputMessage="1" showErrorMessage="1" sqref="I5:I15">
      <formula1>PublicPaperLevel</formula1>
    </dataValidation>
  </dataValidations>
  <printOptions/>
  <pageMargins left="0.25" right="0.25" top="0.75" bottom="0.75" header="0.3" footer="0.3"/>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E20"/>
  <sheetViews>
    <sheetView zoomScale="85" zoomScaleNormal="85" zoomScalePageLayoutView="0" workbookViewId="0" topLeftCell="A10">
      <selection activeCell="B13" sqref="B13"/>
    </sheetView>
  </sheetViews>
  <sheetFormatPr defaultColWidth="9.00390625" defaultRowHeight="14.25"/>
  <cols>
    <col min="1" max="1" width="8.25390625" style="171" customWidth="1"/>
    <col min="2" max="2" width="45.625" style="171" customWidth="1"/>
    <col min="3" max="3" width="35.875" style="171" customWidth="1"/>
    <col min="4" max="4" width="37.125" style="171" customWidth="1"/>
    <col min="5" max="16384" width="9.00390625" style="171" customWidth="1"/>
  </cols>
  <sheetData>
    <row r="1" spans="1:4" s="168" customFormat="1" ht="24">
      <c r="A1" s="168" t="str">
        <f>Init!B1</f>
        <v>....</v>
      </c>
      <c r="C1" s="168" t="s">
        <v>431</v>
      </c>
      <c r="D1" s="381" t="s">
        <v>922</v>
      </c>
    </row>
    <row r="2" spans="1:4" s="168" customFormat="1" ht="24">
      <c r="A2" s="168" t="s">
        <v>430</v>
      </c>
      <c r="D2" s="381" t="s">
        <v>923</v>
      </c>
    </row>
    <row r="3" ht="19.5" customHeight="1">
      <c r="D3" s="381" t="s">
        <v>924</v>
      </c>
    </row>
    <row r="4" spans="1:5" s="168" customFormat="1" ht="24">
      <c r="A4" s="764" t="s">
        <v>2023</v>
      </c>
      <c r="B4" s="764" t="s">
        <v>429</v>
      </c>
      <c r="C4" s="764" t="s">
        <v>428</v>
      </c>
      <c r="D4" s="382" t="s">
        <v>362</v>
      </c>
      <c r="E4" s="173"/>
    </row>
    <row r="5" spans="1:5" s="168" customFormat="1" ht="24">
      <c r="A5" s="765"/>
      <c r="B5" s="765"/>
      <c r="C5" s="765"/>
      <c r="D5" s="383" t="s">
        <v>427</v>
      </c>
      <c r="E5" s="173"/>
    </row>
    <row r="6" spans="1:4" ht="48">
      <c r="A6" s="384">
        <v>1</v>
      </c>
      <c r="B6" s="385" t="s">
        <v>1301</v>
      </c>
      <c r="C6" s="378" t="s">
        <v>1157</v>
      </c>
      <c r="D6" s="385"/>
    </row>
    <row r="7" spans="1:4" ht="48">
      <c r="A7" s="386">
        <v>2</v>
      </c>
      <c r="B7" s="387" t="s">
        <v>1302</v>
      </c>
      <c r="C7" s="379" t="s">
        <v>1154</v>
      </c>
      <c r="D7" s="387"/>
    </row>
    <row r="8" spans="1:4" ht="48">
      <c r="A8" s="386">
        <v>3</v>
      </c>
      <c r="B8" s="387" t="s">
        <v>1303</v>
      </c>
      <c r="C8" s="379" t="s">
        <v>1157</v>
      </c>
      <c r="D8" s="387"/>
    </row>
    <row r="9" spans="1:4" ht="48">
      <c r="A9" s="386">
        <v>4</v>
      </c>
      <c r="B9" s="387" t="s">
        <v>1304</v>
      </c>
      <c r="C9" s="379" t="s">
        <v>1155</v>
      </c>
      <c r="D9" s="387"/>
    </row>
    <row r="10" spans="1:4" ht="48">
      <c r="A10" s="386">
        <v>5</v>
      </c>
      <c r="B10" s="387" t="s">
        <v>2113</v>
      </c>
      <c r="C10" s="379" t="s">
        <v>1154</v>
      </c>
      <c r="D10" s="387"/>
    </row>
    <row r="11" spans="1:4" ht="48">
      <c r="A11" s="801">
        <v>6</v>
      </c>
      <c r="B11" s="802" t="s">
        <v>2114</v>
      </c>
      <c r="C11" s="803" t="s">
        <v>1154</v>
      </c>
      <c r="D11" s="802"/>
    </row>
    <row r="12" spans="1:4" ht="48">
      <c r="A12" s="384">
        <v>7</v>
      </c>
      <c r="B12" s="385" t="s">
        <v>2115</v>
      </c>
      <c r="C12" s="378" t="s">
        <v>1155</v>
      </c>
      <c r="D12" s="385"/>
    </row>
    <row r="13" spans="1:4" ht="48">
      <c r="A13" s="386">
        <v>8</v>
      </c>
      <c r="B13" s="387" t="s">
        <v>145</v>
      </c>
      <c r="C13" s="379" t="s">
        <v>1156</v>
      </c>
      <c r="D13" s="387"/>
    </row>
    <row r="14" spans="1:4" ht="48">
      <c r="A14" s="386">
        <v>9</v>
      </c>
      <c r="B14" s="387" t="s">
        <v>146</v>
      </c>
      <c r="C14" s="379" t="s">
        <v>1155</v>
      </c>
      <c r="D14" s="387"/>
    </row>
    <row r="15" spans="1:4" ht="48">
      <c r="A15" s="386">
        <v>10</v>
      </c>
      <c r="B15" s="387" t="s">
        <v>147</v>
      </c>
      <c r="C15" s="379" t="s">
        <v>1154</v>
      </c>
      <c r="D15" s="387"/>
    </row>
    <row r="16" spans="1:4" ht="48">
      <c r="A16" s="386">
        <v>11</v>
      </c>
      <c r="B16" s="387" t="s">
        <v>148</v>
      </c>
      <c r="C16" s="379" t="s">
        <v>1155</v>
      </c>
      <c r="D16" s="387"/>
    </row>
    <row r="17" spans="1:4" ht="24">
      <c r="A17" s="386"/>
      <c r="B17" s="387"/>
      <c r="C17" s="379"/>
      <c r="D17" s="387"/>
    </row>
    <row r="18" spans="1:4" ht="24">
      <c r="A18" s="386"/>
      <c r="B18" s="387"/>
      <c r="C18" s="379"/>
      <c r="D18" s="387"/>
    </row>
    <row r="19" spans="1:4" ht="24">
      <c r="A19" s="386"/>
      <c r="B19" s="387"/>
      <c r="C19" s="379"/>
      <c r="D19" s="387"/>
    </row>
    <row r="20" spans="1:4" ht="24">
      <c r="A20" s="388"/>
      <c r="B20" s="389"/>
      <c r="C20" s="380"/>
      <c r="D20" s="389"/>
    </row>
  </sheetData>
  <sheetProtection/>
  <mergeCells count="3">
    <mergeCell ref="A4:A5"/>
    <mergeCell ref="B4:B5"/>
    <mergeCell ref="C4:C5"/>
  </mergeCells>
  <dataValidations count="1">
    <dataValidation type="list" allowBlank="1" showInputMessage="1" showErrorMessage="1" sqref="C6:C20">
      <formula1>ActivityType</formula1>
    </dataValidation>
  </dataValidations>
  <printOptions/>
  <pageMargins left="0.25" right="0.25" top="0.75" bottom="0.75" header="0.3" footer="0.3"/>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G19"/>
  <sheetViews>
    <sheetView zoomScale="70" zoomScaleNormal="70" zoomScalePageLayoutView="0" workbookViewId="0" topLeftCell="A1">
      <selection activeCell="F28" sqref="F28"/>
    </sheetView>
  </sheetViews>
  <sheetFormatPr defaultColWidth="9.00390625" defaultRowHeight="14.25"/>
  <cols>
    <col min="1" max="1" width="4.625" style="1" customWidth="1"/>
    <col min="2" max="2" width="45.625" style="1" customWidth="1"/>
    <col min="3" max="3" width="14.25390625" style="1" customWidth="1"/>
    <col min="4" max="4" width="19.75390625" style="1" customWidth="1"/>
    <col min="5" max="5" width="15.375" style="1" customWidth="1"/>
    <col min="6" max="6" width="14.125" style="1" customWidth="1"/>
    <col min="7" max="7" width="17.375" style="1" customWidth="1"/>
    <col min="8" max="16384" width="9.00390625" style="1" customWidth="1"/>
  </cols>
  <sheetData>
    <row r="1" spans="1:5" s="8" customFormat="1" ht="24">
      <c r="A1" s="8" t="str">
        <f>Init!B1</f>
        <v>....</v>
      </c>
      <c r="C1" s="8" t="s">
        <v>1870</v>
      </c>
      <c r="E1" s="27" t="s">
        <v>922</v>
      </c>
    </row>
    <row r="2" spans="1:5" s="8" customFormat="1" ht="24">
      <c r="A2" s="8" t="s">
        <v>1869</v>
      </c>
      <c r="E2" s="27" t="s">
        <v>923</v>
      </c>
    </row>
    <row r="3" ht="24">
      <c r="E3" s="27" t="s">
        <v>924</v>
      </c>
    </row>
    <row r="4" spans="1:7" s="64" customFormat="1" ht="48">
      <c r="A4" s="104" t="s">
        <v>2023</v>
      </c>
      <c r="B4" s="105" t="s">
        <v>1868</v>
      </c>
      <c r="C4" s="104" t="s">
        <v>2061</v>
      </c>
      <c r="D4" s="104" t="s">
        <v>312</v>
      </c>
      <c r="E4" s="104" t="s">
        <v>1867</v>
      </c>
      <c r="F4" s="105" t="s">
        <v>1159</v>
      </c>
      <c r="G4" s="104" t="s">
        <v>362</v>
      </c>
    </row>
    <row r="5" spans="1:7" ht="48">
      <c r="A5" s="417">
        <v>1</v>
      </c>
      <c r="B5" s="418" t="s">
        <v>1305</v>
      </c>
      <c r="C5" s="419" t="s">
        <v>213</v>
      </c>
      <c r="D5" s="418" t="s">
        <v>1306</v>
      </c>
      <c r="E5" s="418" t="s">
        <v>1307</v>
      </c>
      <c r="F5" s="418">
        <v>337</v>
      </c>
      <c r="G5" s="418"/>
    </row>
    <row r="6" spans="1:7" ht="24">
      <c r="A6" s="420">
        <v>2</v>
      </c>
      <c r="B6" s="421"/>
      <c r="C6" s="421"/>
      <c r="D6" s="421"/>
      <c r="E6" s="421"/>
      <c r="F6" s="421"/>
      <c r="G6" s="421"/>
    </row>
    <row r="7" spans="1:7" ht="24">
      <c r="A7" s="420">
        <v>3</v>
      </c>
      <c r="B7" s="421"/>
      <c r="C7" s="421"/>
      <c r="D7" s="421"/>
      <c r="E7" s="421"/>
      <c r="F7" s="421"/>
      <c r="G7" s="421"/>
    </row>
    <row r="8" spans="1:7" ht="24">
      <c r="A8" s="420">
        <v>4</v>
      </c>
      <c r="B8" s="421"/>
      <c r="C8" s="421"/>
      <c r="D8" s="421"/>
      <c r="E8" s="421"/>
      <c r="F8" s="421"/>
      <c r="G8" s="421"/>
    </row>
    <row r="9" spans="1:7" ht="24">
      <c r="A9" s="420">
        <v>5</v>
      </c>
      <c r="B9" s="421"/>
      <c r="C9" s="421"/>
      <c r="D9" s="421"/>
      <c r="E9" s="421"/>
      <c r="F9" s="421"/>
      <c r="G9" s="421"/>
    </row>
    <row r="10" spans="1:7" ht="24">
      <c r="A10" s="420">
        <v>6</v>
      </c>
      <c r="B10" s="421"/>
      <c r="C10" s="421"/>
      <c r="D10" s="421"/>
      <c r="E10" s="421"/>
      <c r="F10" s="421"/>
      <c r="G10" s="421"/>
    </row>
    <row r="11" spans="1:7" ht="24">
      <c r="A11" s="420">
        <v>7</v>
      </c>
      <c r="B11" s="421"/>
      <c r="C11" s="421"/>
      <c r="D11" s="421"/>
      <c r="E11" s="421"/>
      <c r="F11" s="421"/>
      <c r="G11" s="421"/>
    </row>
    <row r="12" spans="1:7" ht="24">
      <c r="A12" s="420">
        <v>8</v>
      </c>
      <c r="B12" s="421"/>
      <c r="C12" s="421"/>
      <c r="D12" s="421"/>
      <c r="E12" s="421"/>
      <c r="F12" s="421"/>
      <c r="G12" s="421"/>
    </row>
    <row r="13" spans="1:7" ht="24">
      <c r="A13" s="420">
        <v>9</v>
      </c>
      <c r="B13" s="421"/>
      <c r="C13" s="421"/>
      <c r="D13" s="421"/>
      <c r="E13" s="421"/>
      <c r="F13" s="421"/>
      <c r="G13" s="421"/>
    </row>
    <row r="14" spans="1:7" ht="24">
      <c r="A14" s="420">
        <v>10</v>
      </c>
      <c r="B14" s="421"/>
      <c r="C14" s="421"/>
      <c r="D14" s="421"/>
      <c r="E14" s="421"/>
      <c r="F14" s="421"/>
      <c r="G14" s="421"/>
    </row>
    <row r="15" spans="1:7" ht="24">
      <c r="A15" s="420">
        <v>11</v>
      </c>
      <c r="B15" s="421"/>
      <c r="C15" s="421"/>
      <c r="D15" s="421"/>
      <c r="E15" s="421"/>
      <c r="F15" s="421"/>
      <c r="G15" s="421"/>
    </row>
    <row r="16" spans="1:7" ht="24">
      <c r="A16" s="420">
        <v>12</v>
      </c>
      <c r="B16" s="421"/>
      <c r="C16" s="421"/>
      <c r="D16" s="421"/>
      <c r="E16" s="421"/>
      <c r="F16" s="421"/>
      <c r="G16" s="421"/>
    </row>
    <row r="17" spans="1:7" ht="24">
      <c r="A17" s="420">
        <v>13</v>
      </c>
      <c r="B17" s="421"/>
      <c r="C17" s="421"/>
      <c r="D17" s="421"/>
      <c r="E17" s="421"/>
      <c r="F17" s="421"/>
      <c r="G17" s="421"/>
    </row>
    <row r="18" spans="1:7" ht="24">
      <c r="A18" s="420">
        <v>14</v>
      </c>
      <c r="B18" s="421"/>
      <c r="C18" s="421"/>
      <c r="D18" s="421"/>
      <c r="E18" s="421"/>
      <c r="F18" s="421"/>
      <c r="G18" s="421"/>
    </row>
    <row r="19" spans="1:7" ht="24">
      <c r="A19" s="422"/>
      <c r="B19" s="422"/>
      <c r="C19" s="422"/>
      <c r="D19" s="422"/>
      <c r="E19" s="422"/>
      <c r="F19" s="422"/>
      <c r="G19" s="422"/>
    </row>
  </sheetData>
  <sheetProtection/>
  <printOptions/>
  <pageMargins left="0.25" right="0.25" top="0.75" bottom="0.75" header="0.3" footer="0.3"/>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D19"/>
  <sheetViews>
    <sheetView zoomScalePageLayoutView="0" workbookViewId="0" topLeftCell="A3">
      <selection activeCell="B13" sqref="B13"/>
    </sheetView>
  </sheetViews>
  <sheetFormatPr defaultColWidth="9.00390625" defaultRowHeight="14.25"/>
  <cols>
    <col min="1" max="1" width="9.00390625" style="377" customWidth="1"/>
    <col min="2" max="2" width="29.50390625" style="377" customWidth="1"/>
    <col min="3" max="3" width="40.625" style="377" customWidth="1"/>
    <col min="4" max="4" width="40.875" style="377" customWidth="1"/>
    <col min="5" max="16384" width="9.00390625" style="377" customWidth="1"/>
  </cols>
  <sheetData>
    <row r="1" spans="1:4" s="548" customFormat="1" ht="24">
      <c r="A1" s="548" t="str">
        <f>Init!B1</f>
        <v>....</v>
      </c>
      <c r="C1" s="548" t="s">
        <v>1870</v>
      </c>
      <c r="D1" s="549" t="s">
        <v>922</v>
      </c>
    </row>
    <row r="2" spans="1:4" s="548" customFormat="1" ht="24">
      <c r="A2" s="548" t="s">
        <v>1874</v>
      </c>
      <c r="D2" s="549" t="s">
        <v>923</v>
      </c>
    </row>
    <row r="3" ht="27.75" customHeight="1">
      <c r="D3" s="549" t="s">
        <v>924</v>
      </c>
    </row>
    <row r="4" spans="1:4" s="795" customFormat="1" ht="42" customHeight="1">
      <c r="A4" s="792" t="s">
        <v>2023</v>
      </c>
      <c r="B4" s="792" t="s">
        <v>1873</v>
      </c>
      <c r="C4" s="793" t="s">
        <v>1872</v>
      </c>
      <c r="D4" s="794" t="s">
        <v>1871</v>
      </c>
    </row>
    <row r="5" spans="1:4" ht="24">
      <c r="A5" s="391">
        <v>1</v>
      </c>
      <c r="B5" s="392" t="s">
        <v>1299</v>
      </c>
      <c r="C5" s="73" t="s">
        <v>1163</v>
      </c>
      <c r="D5" s="392" t="s">
        <v>1308</v>
      </c>
    </row>
    <row r="6" spans="1:4" ht="24">
      <c r="A6" s="393">
        <v>2</v>
      </c>
      <c r="B6" s="394" t="s">
        <v>142</v>
      </c>
      <c r="C6" s="74" t="s">
        <v>1161</v>
      </c>
      <c r="D6" s="394"/>
    </row>
    <row r="7" spans="1:4" ht="24">
      <c r="A7" s="393">
        <v>3</v>
      </c>
      <c r="B7" s="799" t="s">
        <v>143</v>
      </c>
      <c r="C7" s="74" t="s">
        <v>1163</v>
      </c>
      <c r="D7" s="394"/>
    </row>
    <row r="8" spans="1:4" ht="48">
      <c r="A8" s="393">
        <v>4</v>
      </c>
      <c r="B8" s="799" t="s">
        <v>144</v>
      </c>
      <c r="C8" s="74" t="s">
        <v>1165</v>
      </c>
      <c r="D8" s="394"/>
    </row>
    <row r="9" spans="1:4" ht="24">
      <c r="A9" s="393"/>
      <c r="B9" s="799"/>
      <c r="C9" s="74"/>
      <c r="D9" s="394"/>
    </row>
    <row r="10" spans="1:4" ht="24">
      <c r="A10" s="393"/>
      <c r="B10" s="799"/>
      <c r="C10" s="74"/>
      <c r="D10" s="394"/>
    </row>
    <row r="11" spans="1:4" ht="24">
      <c r="A11" s="393"/>
      <c r="B11" s="394"/>
      <c r="C11" s="74"/>
      <c r="D11" s="394"/>
    </row>
    <row r="12" spans="1:4" ht="24">
      <c r="A12" s="393"/>
      <c r="B12" s="394"/>
      <c r="C12" s="74"/>
      <c r="D12" s="394"/>
    </row>
    <row r="13" spans="1:4" ht="24">
      <c r="A13" s="796"/>
      <c r="B13" s="797"/>
      <c r="C13" s="800"/>
      <c r="D13" s="797"/>
    </row>
    <row r="14" spans="1:4" ht="24">
      <c r="A14" s="796"/>
      <c r="B14" s="797"/>
      <c r="C14" s="800"/>
      <c r="D14" s="797"/>
    </row>
    <row r="15" spans="1:4" ht="24">
      <c r="A15" s="796"/>
      <c r="B15" s="797"/>
      <c r="C15" s="800"/>
      <c r="D15" s="797"/>
    </row>
    <row r="16" spans="1:4" ht="24">
      <c r="A16" s="796"/>
      <c r="B16" s="797"/>
      <c r="C16" s="800"/>
      <c r="D16" s="797"/>
    </row>
    <row r="17" spans="1:4" ht="24">
      <c r="A17" s="796"/>
      <c r="B17" s="797"/>
      <c r="C17" s="797"/>
      <c r="D17" s="797"/>
    </row>
    <row r="18" spans="1:4" ht="24">
      <c r="A18" s="796"/>
      <c r="B18" s="797"/>
      <c r="C18" s="797"/>
      <c r="D18" s="797"/>
    </row>
    <row r="19" spans="1:4" ht="24">
      <c r="A19" s="798"/>
      <c r="B19" s="798"/>
      <c r="C19" s="798"/>
      <c r="D19" s="798"/>
    </row>
  </sheetData>
  <sheetProtection/>
  <dataValidations count="1">
    <dataValidation type="list" allowBlank="1" showInputMessage="1" showErrorMessage="1" sqref="C5:C19">
      <formula1>ActivityType2</formula1>
    </dataValidation>
  </dataValidations>
  <printOptions/>
  <pageMargins left="0.7" right="0.7" top="0.75" bottom="0.75" header="0.3" footer="0.3"/>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tabColor indexed="34"/>
  </sheetPr>
  <dimension ref="A1:J49"/>
  <sheetViews>
    <sheetView zoomScale="85" zoomScaleNormal="85" zoomScalePageLayoutView="0" workbookViewId="0" topLeftCell="A3">
      <selection activeCell="C61" sqref="C61"/>
    </sheetView>
  </sheetViews>
  <sheetFormatPr defaultColWidth="9.00390625" defaultRowHeight="14.25"/>
  <cols>
    <col min="1" max="1" width="7.25390625" style="1" customWidth="1"/>
    <col min="2" max="2" width="23.375" style="1" customWidth="1"/>
    <col min="3" max="3" width="17.75390625" style="1" customWidth="1"/>
    <col min="4" max="4" width="9.00390625" style="1" customWidth="1"/>
    <col min="5" max="5" width="18.50390625" style="1" customWidth="1"/>
    <col min="6" max="6" width="9.00390625" style="1" customWidth="1"/>
    <col min="7" max="7" width="10.625" style="1" customWidth="1"/>
    <col min="8" max="9" width="11.75390625" style="1" customWidth="1"/>
    <col min="10" max="10" width="13.125" style="1" customWidth="1"/>
    <col min="11" max="16384" width="9.00390625" style="1" customWidth="1"/>
  </cols>
  <sheetData>
    <row r="1" spans="1:5" s="8" customFormat="1" ht="24">
      <c r="A1" s="8" t="str">
        <f>Init!B1</f>
        <v>....</v>
      </c>
      <c r="C1" s="8" t="s">
        <v>1881</v>
      </c>
      <c r="E1" s="57" t="s">
        <v>922</v>
      </c>
    </row>
    <row r="2" spans="1:5" s="8" customFormat="1" ht="24">
      <c r="A2" s="8" t="s">
        <v>634</v>
      </c>
      <c r="E2" s="57" t="s">
        <v>923</v>
      </c>
    </row>
    <row r="3" ht="19.5" customHeight="1">
      <c r="E3" s="57" t="s">
        <v>924</v>
      </c>
    </row>
    <row r="4" spans="1:10" s="64" customFormat="1" ht="24">
      <c r="A4" s="712" t="s">
        <v>2023</v>
      </c>
      <c r="B4" s="712" t="s">
        <v>1880</v>
      </c>
      <c r="C4" s="705" t="s">
        <v>2066</v>
      </c>
      <c r="D4" s="705" t="s">
        <v>1878</v>
      </c>
      <c r="E4" s="705" t="s">
        <v>1879</v>
      </c>
      <c r="F4" s="705" t="s">
        <v>1878</v>
      </c>
      <c r="G4" s="705" t="s">
        <v>1877</v>
      </c>
      <c r="H4" s="712" t="s">
        <v>1142</v>
      </c>
      <c r="I4" s="712"/>
      <c r="J4" s="712"/>
    </row>
    <row r="5" spans="1:10" s="8" customFormat="1" ht="24">
      <c r="A5" s="712"/>
      <c r="B5" s="712"/>
      <c r="C5" s="707"/>
      <c r="D5" s="707"/>
      <c r="E5" s="707"/>
      <c r="F5" s="707"/>
      <c r="G5" s="707"/>
      <c r="H5" s="109" t="s">
        <v>1167</v>
      </c>
      <c r="I5" s="109" t="s">
        <v>1168</v>
      </c>
      <c r="J5" s="109" t="s">
        <v>2045</v>
      </c>
    </row>
    <row r="6" spans="1:10" s="8" customFormat="1" ht="24">
      <c r="A6" s="634"/>
      <c r="B6" s="635" t="s">
        <v>2124</v>
      </c>
      <c r="C6" s="635"/>
      <c r="D6" s="634"/>
      <c r="E6" s="634"/>
      <c r="F6" s="634"/>
      <c r="G6" s="635"/>
      <c r="H6" s="636"/>
      <c r="I6" s="636"/>
      <c r="J6" s="636"/>
    </row>
    <row r="7" spans="1:10" ht="99.75" customHeight="1">
      <c r="A7" s="649">
        <v>1</v>
      </c>
      <c r="B7" s="217" t="s">
        <v>73</v>
      </c>
      <c r="C7" s="130" t="s">
        <v>1194</v>
      </c>
      <c r="D7" s="4"/>
      <c r="E7" s="4"/>
      <c r="F7" s="4"/>
      <c r="G7" s="643">
        <v>128000</v>
      </c>
      <c r="H7" s="91"/>
      <c r="I7" s="62"/>
      <c r="J7" s="62">
        <f>SUM(G7)</f>
        <v>128000</v>
      </c>
    </row>
    <row r="8" spans="1:10" ht="72">
      <c r="A8" s="649">
        <v>2</v>
      </c>
      <c r="B8" s="217" t="s">
        <v>75</v>
      </c>
      <c r="C8" s="130" t="s">
        <v>74</v>
      </c>
      <c r="D8" s="4"/>
      <c r="E8" s="4"/>
      <c r="F8" s="4"/>
      <c r="G8" s="642">
        <v>334000</v>
      </c>
      <c r="H8" s="91"/>
      <c r="I8" s="62"/>
      <c r="J8" s="62">
        <f aca="true" t="shared" si="0" ref="J8:J15">SUM(G8)</f>
        <v>334000</v>
      </c>
    </row>
    <row r="9" spans="1:10" ht="96">
      <c r="A9" s="649">
        <v>3</v>
      </c>
      <c r="B9" s="217" t="s">
        <v>76</v>
      </c>
      <c r="C9" s="130" t="s">
        <v>599</v>
      </c>
      <c r="D9" s="4"/>
      <c r="E9" s="4"/>
      <c r="F9" s="4"/>
      <c r="G9" s="642">
        <v>60000</v>
      </c>
      <c r="H9" s="91"/>
      <c r="I9" s="62"/>
      <c r="J9" s="62">
        <f t="shared" si="0"/>
        <v>60000</v>
      </c>
    </row>
    <row r="10" spans="1:10" ht="72">
      <c r="A10" s="649">
        <v>4</v>
      </c>
      <c r="B10" s="217" t="s">
        <v>77</v>
      </c>
      <c r="C10" s="130" t="s">
        <v>1208</v>
      </c>
      <c r="D10" s="4"/>
      <c r="E10" s="4"/>
      <c r="F10" s="4"/>
      <c r="G10" s="642">
        <v>25000</v>
      </c>
      <c r="H10" s="91"/>
      <c r="I10" s="62"/>
      <c r="J10" s="62">
        <f t="shared" si="0"/>
        <v>25000</v>
      </c>
    </row>
    <row r="11" spans="1:10" ht="120">
      <c r="A11" s="649">
        <v>5</v>
      </c>
      <c r="B11" s="217" t="s">
        <v>78</v>
      </c>
      <c r="C11" s="130" t="s">
        <v>873</v>
      </c>
      <c r="D11" s="4"/>
      <c r="E11" s="4"/>
      <c r="F11" s="4"/>
      <c r="G11" s="642">
        <v>1800000</v>
      </c>
      <c r="H11" s="91"/>
      <c r="I11" s="130" t="s">
        <v>79</v>
      </c>
      <c r="J11" s="62">
        <f t="shared" si="0"/>
        <v>1800000</v>
      </c>
    </row>
    <row r="12" spans="1:10" ht="120">
      <c r="A12" s="649">
        <v>6</v>
      </c>
      <c r="B12" s="130" t="s">
        <v>80</v>
      </c>
      <c r="C12" s="130" t="s">
        <v>44</v>
      </c>
      <c r="D12" s="4"/>
      <c r="E12" s="4"/>
      <c r="F12" s="4"/>
      <c r="G12" s="642">
        <v>200000</v>
      </c>
      <c r="H12" s="91" t="s">
        <v>1875</v>
      </c>
      <c r="I12" s="130" t="s">
        <v>81</v>
      </c>
      <c r="J12" s="62">
        <f t="shared" si="0"/>
        <v>200000</v>
      </c>
    </row>
    <row r="13" spans="1:10" ht="96">
      <c r="A13" s="649">
        <v>7</v>
      </c>
      <c r="B13" s="130" t="s">
        <v>82</v>
      </c>
      <c r="C13" s="130" t="s">
        <v>84</v>
      </c>
      <c r="D13" s="200"/>
      <c r="E13" s="200"/>
      <c r="F13" s="200"/>
      <c r="G13" s="642">
        <v>45000</v>
      </c>
      <c r="H13" s="91" t="s">
        <v>1875</v>
      </c>
      <c r="I13" s="130" t="s">
        <v>83</v>
      </c>
      <c r="J13" s="62">
        <f t="shared" si="0"/>
        <v>45000</v>
      </c>
    </row>
    <row r="14" spans="1:10" ht="120">
      <c r="A14" s="649">
        <v>8</v>
      </c>
      <c r="B14" s="130" t="s">
        <v>85</v>
      </c>
      <c r="C14" s="130" t="s">
        <v>1192</v>
      </c>
      <c r="D14" s="200"/>
      <c r="E14" s="200"/>
      <c r="F14" s="200"/>
      <c r="G14" s="642">
        <v>45000</v>
      </c>
      <c r="H14" s="91" t="s">
        <v>1875</v>
      </c>
      <c r="I14" s="130" t="s">
        <v>83</v>
      </c>
      <c r="J14" s="62">
        <f t="shared" si="0"/>
        <v>45000</v>
      </c>
    </row>
    <row r="15" spans="1:10" ht="174">
      <c r="A15" s="649">
        <v>9</v>
      </c>
      <c r="B15" s="130" t="s">
        <v>271</v>
      </c>
      <c r="C15" s="638" t="s">
        <v>272</v>
      </c>
      <c r="D15" s="200"/>
      <c r="E15" s="200"/>
      <c r="F15" s="200"/>
      <c r="G15" s="642">
        <v>103665</v>
      </c>
      <c r="H15" s="91" t="s">
        <v>1875</v>
      </c>
      <c r="I15" s="130" t="s">
        <v>46</v>
      </c>
      <c r="J15" s="62">
        <f t="shared" si="0"/>
        <v>103665</v>
      </c>
    </row>
    <row r="16" spans="1:10" ht="26.25" customHeight="1">
      <c r="A16" s="645"/>
      <c r="B16" s="646" t="s">
        <v>1971</v>
      </c>
      <c r="C16" s="647"/>
      <c r="D16" s="645"/>
      <c r="E16" s="645"/>
      <c r="F16" s="645"/>
      <c r="G16" s="648">
        <f>SUM(G7:G15)</f>
        <v>2740665</v>
      </c>
      <c r="H16" s="648"/>
      <c r="I16" s="648"/>
      <c r="J16" s="648">
        <f>SUM(J7:J15)</f>
        <v>2740665</v>
      </c>
    </row>
    <row r="17" spans="1:10" ht="26.25" customHeight="1">
      <c r="A17" s="645"/>
      <c r="B17" s="646"/>
      <c r="C17" s="647"/>
      <c r="D17" s="645"/>
      <c r="E17" s="645"/>
      <c r="F17" s="645"/>
      <c r="G17" s="648"/>
      <c r="H17" s="648"/>
      <c r="I17" s="648"/>
      <c r="J17" s="648"/>
    </row>
    <row r="18" spans="1:10" ht="26.25" customHeight="1">
      <c r="A18" s="645"/>
      <c r="B18" s="646"/>
      <c r="C18" s="647"/>
      <c r="D18" s="645"/>
      <c r="E18" s="645"/>
      <c r="F18" s="645"/>
      <c r="G18" s="648"/>
      <c r="H18" s="648"/>
      <c r="I18" s="648"/>
      <c r="J18" s="648"/>
    </row>
    <row r="19" spans="1:10" ht="26.25" customHeight="1">
      <c r="A19" s="200"/>
      <c r="B19" s="130"/>
      <c r="C19" s="638"/>
      <c r="D19" s="200"/>
      <c r="E19" s="200"/>
      <c r="F19" s="200"/>
      <c r="G19" s="642"/>
      <c r="H19" s="200"/>
      <c r="I19" s="130"/>
      <c r="J19" s="644"/>
    </row>
    <row r="20" spans="1:10" ht="26.25" customHeight="1">
      <c r="A20" s="200"/>
      <c r="B20" s="130"/>
      <c r="C20" s="638"/>
      <c r="D20" s="200"/>
      <c r="E20" s="200"/>
      <c r="F20" s="200"/>
      <c r="G20" s="642"/>
      <c r="H20" s="200"/>
      <c r="I20" s="130"/>
      <c r="J20" s="644"/>
    </row>
    <row r="21" spans="1:10" ht="24">
      <c r="A21" s="637"/>
      <c r="B21" s="637" t="s">
        <v>663</v>
      </c>
      <c r="C21" s="637"/>
      <c r="D21" s="637"/>
      <c r="E21" s="637"/>
      <c r="F21" s="637"/>
      <c r="G21" s="637"/>
      <c r="H21" s="637"/>
      <c r="I21" s="637"/>
      <c r="J21" s="637"/>
    </row>
    <row r="22" spans="1:10" ht="96">
      <c r="A22" s="416">
        <v>10</v>
      </c>
      <c r="B22" s="83" t="s">
        <v>72</v>
      </c>
      <c r="C22" s="427" t="s">
        <v>273</v>
      </c>
      <c r="D22" s="416"/>
      <c r="E22" s="615"/>
      <c r="F22" s="416"/>
      <c r="G22" s="643">
        <v>240000</v>
      </c>
      <c r="H22" s="650" t="s">
        <v>1876</v>
      </c>
      <c r="I22" s="416"/>
      <c r="J22" s="651">
        <f>SUM(G22)</f>
        <v>240000</v>
      </c>
    </row>
    <row r="23" spans="1:10" ht="144">
      <c r="A23" s="416">
        <v>11</v>
      </c>
      <c r="B23" s="83" t="s">
        <v>52</v>
      </c>
      <c r="C23" s="83" t="s">
        <v>47</v>
      </c>
      <c r="D23" s="416"/>
      <c r="E23" s="615"/>
      <c r="F23" s="416"/>
      <c r="G23" s="643">
        <v>27000</v>
      </c>
      <c r="H23" s="650" t="s">
        <v>1876</v>
      </c>
      <c r="I23" s="416"/>
      <c r="J23" s="651">
        <f aca="true" t="shared" si="1" ref="J23:J49">SUM(G23)</f>
        <v>27000</v>
      </c>
    </row>
    <row r="24" spans="1:10" ht="72">
      <c r="A24" s="416">
        <v>12</v>
      </c>
      <c r="B24" s="83" t="s">
        <v>53</v>
      </c>
      <c r="C24" s="83" t="s">
        <v>1210</v>
      </c>
      <c r="D24" s="416"/>
      <c r="E24" s="615"/>
      <c r="F24" s="416"/>
      <c r="G24" s="643">
        <v>29000</v>
      </c>
      <c r="H24" s="650" t="s">
        <v>1876</v>
      </c>
      <c r="I24" s="416"/>
      <c r="J24" s="651">
        <f t="shared" si="1"/>
        <v>29000</v>
      </c>
    </row>
    <row r="25" spans="1:10" ht="96">
      <c r="A25" s="416">
        <v>13</v>
      </c>
      <c r="B25" s="83" t="s">
        <v>54</v>
      </c>
      <c r="C25" s="83" t="s">
        <v>48</v>
      </c>
      <c r="D25" s="416"/>
      <c r="E25" s="615"/>
      <c r="F25" s="416"/>
      <c r="G25" s="643">
        <v>253500</v>
      </c>
      <c r="H25" s="650" t="s">
        <v>1876</v>
      </c>
      <c r="I25" s="416"/>
      <c r="J25" s="651">
        <f t="shared" si="1"/>
        <v>253500</v>
      </c>
    </row>
    <row r="26" spans="1:10" ht="96">
      <c r="A26" s="416">
        <v>14</v>
      </c>
      <c r="B26" s="83" t="s">
        <v>55</v>
      </c>
      <c r="C26" s="83" t="s">
        <v>1192</v>
      </c>
      <c r="D26" s="416"/>
      <c r="E26" s="615"/>
      <c r="F26" s="416"/>
      <c r="G26" s="643">
        <v>950000</v>
      </c>
      <c r="H26" s="650" t="s">
        <v>1876</v>
      </c>
      <c r="I26" s="416"/>
      <c r="J26" s="651">
        <f t="shared" si="1"/>
        <v>950000</v>
      </c>
    </row>
    <row r="27" spans="1:10" ht="96">
      <c r="A27" s="416">
        <v>15</v>
      </c>
      <c r="B27" s="83" t="s">
        <v>56</v>
      </c>
      <c r="C27" s="83" t="s">
        <v>1192</v>
      </c>
      <c r="D27" s="416"/>
      <c r="E27" s="615"/>
      <c r="F27" s="416"/>
      <c r="G27" s="643">
        <v>10000</v>
      </c>
      <c r="H27" s="650" t="s">
        <v>1876</v>
      </c>
      <c r="I27" s="416"/>
      <c r="J27" s="651">
        <f t="shared" si="1"/>
        <v>10000</v>
      </c>
    </row>
    <row r="28" spans="1:10" ht="72">
      <c r="A28" s="416">
        <v>16</v>
      </c>
      <c r="B28" s="83" t="s">
        <v>57</v>
      </c>
      <c r="C28" s="83" t="s">
        <v>2174</v>
      </c>
      <c r="D28" s="416"/>
      <c r="E28" s="615"/>
      <c r="F28" s="416"/>
      <c r="G28" s="643">
        <v>50000</v>
      </c>
      <c r="H28" s="650" t="s">
        <v>1876</v>
      </c>
      <c r="I28" s="416"/>
      <c r="J28" s="651">
        <f t="shared" si="1"/>
        <v>50000</v>
      </c>
    </row>
    <row r="29" spans="1:10" ht="205.5" customHeight="1">
      <c r="A29" s="416">
        <v>17</v>
      </c>
      <c r="B29" s="83" t="s">
        <v>298</v>
      </c>
      <c r="C29" s="83" t="s">
        <v>299</v>
      </c>
      <c r="D29" s="416"/>
      <c r="E29" s="615"/>
      <c r="F29" s="416"/>
      <c r="G29" s="643">
        <v>132000</v>
      </c>
      <c r="H29" s="650" t="s">
        <v>1876</v>
      </c>
      <c r="I29" s="416"/>
      <c r="J29" s="651">
        <f t="shared" si="1"/>
        <v>132000</v>
      </c>
    </row>
    <row r="30" spans="1:10" ht="72">
      <c r="A30" s="416">
        <v>18</v>
      </c>
      <c r="B30" s="83" t="s">
        <v>59</v>
      </c>
      <c r="C30" s="83" t="s">
        <v>2174</v>
      </c>
      <c r="D30" s="416"/>
      <c r="E30" s="615"/>
      <c r="F30" s="416"/>
      <c r="G30" s="643">
        <v>50000</v>
      </c>
      <c r="H30" s="650" t="s">
        <v>1876</v>
      </c>
      <c r="I30" s="416"/>
      <c r="J30" s="651">
        <f t="shared" si="1"/>
        <v>50000</v>
      </c>
    </row>
    <row r="31" spans="1:10" ht="96">
      <c r="A31" s="416">
        <v>19</v>
      </c>
      <c r="B31" s="83" t="s">
        <v>60</v>
      </c>
      <c r="C31" s="83" t="s">
        <v>2174</v>
      </c>
      <c r="D31" s="416"/>
      <c r="E31" s="615"/>
      <c r="F31" s="416"/>
      <c r="G31" s="643">
        <v>45000</v>
      </c>
      <c r="H31" s="650" t="s">
        <v>1876</v>
      </c>
      <c r="I31" s="416"/>
      <c r="J31" s="651">
        <f t="shared" si="1"/>
        <v>45000</v>
      </c>
    </row>
    <row r="32" spans="1:10" ht="78.75" customHeight="1">
      <c r="A32" s="416">
        <v>20</v>
      </c>
      <c r="B32" s="83" t="s">
        <v>61</v>
      </c>
      <c r="C32" s="83" t="s">
        <v>2174</v>
      </c>
      <c r="D32" s="416"/>
      <c r="E32" s="615"/>
      <c r="F32" s="416"/>
      <c r="G32" s="643">
        <v>140000</v>
      </c>
      <c r="H32" s="650" t="s">
        <v>1876</v>
      </c>
      <c r="I32" s="416"/>
      <c r="J32" s="651">
        <f t="shared" si="1"/>
        <v>140000</v>
      </c>
    </row>
    <row r="33" spans="1:10" ht="130.5" customHeight="1">
      <c r="A33" s="416">
        <v>21</v>
      </c>
      <c r="B33" s="83" t="s">
        <v>62</v>
      </c>
      <c r="C33" s="83" t="s">
        <v>84</v>
      </c>
      <c r="D33" s="416"/>
      <c r="E33" s="615"/>
      <c r="F33" s="416"/>
      <c r="G33" s="643">
        <v>45000</v>
      </c>
      <c r="H33" s="650" t="s">
        <v>1876</v>
      </c>
      <c r="I33" s="416"/>
      <c r="J33" s="651">
        <f t="shared" si="1"/>
        <v>45000</v>
      </c>
    </row>
    <row r="34" spans="1:10" ht="144">
      <c r="A34" s="416">
        <v>22</v>
      </c>
      <c r="B34" s="83" t="s">
        <v>63</v>
      </c>
      <c r="C34" s="83" t="s">
        <v>300</v>
      </c>
      <c r="D34" s="416"/>
      <c r="E34" s="615"/>
      <c r="F34" s="416"/>
      <c r="G34" s="643">
        <v>20000</v>
      </c>
      <c r="H34" s="650" t="s">
        <v>1876</v>
      </c>
      <c r="I34" s="416"/>
      <c r="J34" s="651">
        <f>SUM(G34)</f>
        <v>20000</v>
      </c>
    </row>
    <row r="35" spans="1:10" ht="106.5" customHeight="1">
      <c r="A35" s="416">
        <v>23</v>
      </c>
      <c r="B35" s="83" t="s">
        <v>304</v>
      </c>
      <c r="C35" s="427" t="s">
        <v>305</v>
      </c>
      <c r="D35" s="416"/>
      <c r="E35" s="615"/>
      <c r="F35" s="416"/>
      <c r="G35" s="643">
        <v>30000</v>
      </c>
      <c r="H35" s="650" t="s">
        <v>1876</v>
      </c>
      <c r="I35" s="416"/>
      <c r="J35" s="651">
        <f t="shared" si="1"/>
        <v>30000</v>
      </c>
    </row>
    <row r="36" spans="1:10" ht="111" customHeight="1">
      <c r="A36" s="416">
        <v>23</v>
      </c>
      <c r="B36" s="83" t="s">
        <v>303</v>
      </c>
      <c r="C36" s="83" t="s">
        <v>50</v>
      </c>
      <c r="D36" s="416"/>
      <c r="E36" s="615"/>
      <c r="F36" s="416"/>
      <c r="G36" s="643">
        <v>30000</v>
      </c>
      <c r="H36" s="650" t="s">
        <v>1876</v>
      </c>
      <c r="I36" s="416"/>
      <c r="J36" s="651">
        <f t="shared" si="1"/>
        <v>30000</v>
      </c>
    </row>
    <row r="37" spans="1:10" ht="24" hidden="1">
      <c r="A37" s="416"/>
      <c r="B37" s="83" t="s">
        <v>58</v>
      </c>
      <c r="C37" s="83" t="s">
        <v>51</v>
      </c>
      <c r="D37" s="416"/>
      <c r="E37" s="615"/>
      <c r="F37" s="416"/>
      <c r="G37" s="643"/>
      <c r="H37" s="650" t="s">
        <v>1876</v>
      </c>
      <c r="I37" s="416"/>
      <c r="J37" s="651">
        <f t="shared" si="1"/>
        <v>0</v>
      </c>
    </row>
    <row r="38" spans="1:10" ht="409.5" customHeight="1">
      <c r="A38" s="416">
        <v>24</v>
      </c>
      <c r="B38" s="83" t="s">
        <v>301</v>
      </c>
      <c r="C38" s="656" t="s">
        <v>302</v>
      </c>
      <c r="D38" s="416"/>
      <c r="E38" s="615"/>
      <c r="F38" s="416"/>
      <c r="G38" s="643">
        <v>200000</v>
      </c>
      <c r="H38" s="650" t="s">
        <v>1876</v>
      </c>
      <c r="I38" s="416"/>
      <c r="J38" s="651">
        <f t="shared" si="1"/>
        <v>200000</v>
      </c>
    </row>
    <row r="39" spans="1:10" s="666" customFormat="1" ht="25.5" customHeight="1">
      <c r="A39" s="663"/>
      <c r="B39" s="646"/>
      <c r="C39" s="664" t="s">
        <v>45</v>
      </c>
      <c r="D39" s="663"/>
      <c r="E39" s="646"/>
      <c r="F39" s="663"/>
      <c r="G39" s="665">
        <f>SUM(G22:G38)</f>
        <v>2251500</v>
      </c>
      <c r="H39" s="665"/>
      <c r="I39" s="665"/>
      <c r="J39" s="665">
        <f>SUM(J22:J38)</f>
        <v>2251500</v>
      </c>
    </row>
    <row r="40" spans="1:10" s="2" customFormat="1" ht="23.25" customHeight="1">
      <c r="A40" s="652"/>
      <c r="B40" s="657" t="s">
        <v>662</v>
      </c>
      <c r="C40" s="655"/>
      <c r="D40" s="652"/>
      <c r="E40" s="640"/>
      <c r="F40" s="652"/>
      <c r="G40" s="641"/>
      <c r="H40" s="653"/>
      <c r="I40" s="652"/>
      <c r="J40" s="654"/>
    </row>
    <row r="41" spans="1:10" ht="120">
      <c r="A41" s="416">
        <v>25</v>
      </c>
      <c r="B41" s="83" t="s">
        <v>64</v>
      </c>
      <c r="C41" s="83" t="s">
        <v>51</v>
      </c>
      <c r="D41" s="416"/>
      <c r="E41" s="615"/>
      <c r="F41" s="416"/>
      <c r="G41" s="643">
        <v>140000</v>
      </c>
      <c r="H41" s="650" t="s">
        <v>1876</v>
      </c>
      <c r="I41" s="416"/>
      <c r="J41" s="651">
        <f t="shared" si="1"/>
        <v>140000</v>
      </c>
    </row>
    <row r="42" spans="1:10" ht="120.75" customHeight="1">
      <c r="A42" s="416">
        <v>26</v>
      </c>
      <c r="B42" s="83" t="s">
        <v>65</v>
      </c>
      <c r="C42" s="83" t="s">
        <v>306</v>
      </c>
      <c r="D42" s="416"/>
      <c r="E42" s="615"/>
      <c r="F42" s="416"/>
      <c r="G42" s="643">
        <v>350000</v>
      </c>
      <c r="H42" s="650" t="s">
        <v>1876</v>
      </c>
      <c r="I42" s="416"/>
      <c r="J42" s="651">
        <v>350000</v>
      </c>
    </row>
    <row r="43" spans="1:10" ht="168">
      <c r="A43" s="416">
        <v>27</v>
      </c>
      <c r="B43" s="83" t="s">
        <v>66</v>
      </c>
      <c r="C43" s="83" t="s">
        <v>873</v>
      </c>
      <c r="D43" s="416"/>
      <c r="E43" s="615"/>
      <c r="F43" s="416"/>
      <c r="G43" s="643">
        <v>140000</v>
      </c>
      <c r="H43" s="650" t="s">
        <v>1876</v>
      </c>
      <c r="I43" s="416"/>
      <c r="J43" s="651">
        <f t="shared" si="1"/>
        <v>140000</v>
      </c>
    </row>
    <row r="44" spans="1:10" ht="144">
      <c r="A44" s="416">
        <v>28</v>
      </c>
      <c r="B44" s="83" t="s">
        <v>67</v>
      </c>
      <c r="C44" s="83" t="s">
        <v>49</v>
      </c>
      <c r="D44" s="416"/>
      <c r="E44" s="615"/>
      <c r="F44" s="416"/>
      <c r="G44" s="643">
        <v>190000</v>
      </c>
      <c r="H44" s="650" t="s">
        <v>1876</v>
      </c>
      <c r="I44" s="416"/>
      <c r="J44" s="651">
        <f t="shared" si="1"/>
        <v>190000</v>
      </c>
    </row>
    <row r="45" spans="1:10" ht="96">
      <c r="A45" s="416">
        <v>29</v>
      </c>
      <c r="B45" s="83" t="s">
        <v>68</v>
      </c>
      <c r="C45" s="83" t="s">
        <v>1210</v>
      </c>
      <c r="D45" s="416"/>
      <c r="E45" s="615"/>
      <c r="F45" s="416"/>
      <c r="G45" s="643">
        <v>36500</v>
      </c>
      <c r="H45" s="650" t="s">
        <v>1876</v>
      </c>
      <c r="I45" s="416"/>
      <c r="J45" s="651">
        <f t="shared" si="1"/>
        <v>36500</v>
      </c>
    </row>
    <row r="46" spans="1:10" ht="155.25" customHeight="1">
      <c r="A46" s="416">
        <v>30</v>
      </c>
      <c r="B46" s="130" t="s">
        <v>69</v>
      </c>
      <c r="C46" s="83" t="s">
        <v>307</v>
      </c>
      <c r="D46" s="416"/>
      <c r="E46" s="615"/>
      <c r="F46" s="416"/>
      <c r="G46" s="643">
        <v>35000</v>
      </c>
      <c r="H46" s="650" t="s">
        <v>1876</v>
      </c>
      <c r="I46" s="416"/>
      <c r="J46" s="651">
        <f t="shared" si="1"/>
        <v>35000</v>
      </c>
    </row>
    <row r="47" spans="1:10" ht="109.5" customHeight="1">
      <c r="A47" s="416">
        <v>31</v>
      </c>
      <c r="B47" s="83" t="s">
        <v>70</v>
      </c>
      <c r="C47" s="83" t="s">
        <v>1208</v>
      </c>
      <c r="D47" s="416"/>
      <c r="E47" s="615"/>
      <c r="F47" s="416"/>
      <c r="G47" s="643">
        <v>25000</v>
      </c>
      <c r="H47" s="650" t="s">
        <v>1876</v>
      </c>
      <c r="I47" s="416"/>
      <c r="J47" s="651">
        <f t="shared" si="1"/>
        <v>25000</v>
      </c>
    </row>
    <row r="48" spans="1:10" ht="136.5" customHeight="1">
      <c r="A48" s="416">
        <v>32</v>
      </c>
      <c r="B48" s="639" t="s">
        <v>71</v>
      </c>
      <c r="C48" s="83" t="s">
        <v>308</v>
      </c>
      <c r="D48" s="416"/>
      <c r="E48" s="615"/>
      <c r="F48" s="416"/>
      <c r="G48" s="643">
        <v>35000</v>
      </c>
      <c r="H48" s="650" t="s">
        <v>1876</v>
      </c>
      <c r="I48" s="416"/>
      <c r="J48" s="651">
        <f t="shared" si="1"/>
        <v>35000</v>
      </c>
    </row>
    <row r="49" spans="1:10" ht="24">
      <c r="A49" s="661"/>
      <c r="B49" s="658"/>
      <c r="C49" s="659" t="s">
        <v>45</v>
      </c>
      <c r="D49" s="661"/>
      <c r="E49" s="659"/>
      <c r="F49" s="661"/>
      <c r="G49" s="660">
        <f>SUM(G41:G48)</f>
        <v>951500</v>
      </c>
      <c r="H49" s="661"/>
      <c r="I49" s="661"/>
      <c r="J49" s="662">
        <f t="shared" si="1"/>
        <v>951500</v>
      </c>
    </row>
  </sheetData>
  <sheetProtection/>
  <mergeCells count="8">
    <mergeCell ref="B4:B5"/>
    <mergeCell ref="A4:A5"/>
    <mergeCell ref="H4:J4"/>
    <mergeCell ref="G4:G5"/>
    <mergeCell ref="F4:F5"/>
    <mergeCell ref="E4:E5"/>
    <mergeCell ref="D4:D5"/>
    <mergeCell ref="C4:C5"/>
  </mergeCells>
  <dataValidations count="1">
    <dataValidation type="list" allowBlank="1" showInputMessage="1" showErrorMessage="1" sqref="H5:H15 H40:H48 H22:H38">
      <formula1>BudgetType</formula1>
    </dataValidation>
  </dataValidations>
  <printOptions/>
  <pageMargins left="0.25" right="0.25" top="0.75" bottom="0.75" header="0.3" footer="0.3"/>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J128"/>
  <sheetViews>
    <sheetView tabSelected="1" zoomScale="85" zoomScaleNormal="85" zoomScalePageLayoutView="0" workbookViewId="0" topLeftCell="A28">
      <selection activeCell="C34" sqref="C34"/>
    </sheetView>
  </sheetViews>
  <sheetFormatPr defaultColWidth="9.00390625" defaultRowHeight="14.25"/>
  <cols>
    <col min="1" max="1" width="6.125" style="1" customWidth="1"/>
    <col min="2" max="2" width="6.125" style="2" customWidth="1"/>
    <col min="3" max="3" width="38.25390625" style="1" customWidth="1"/>
    <col min="4" max="4" width="21.25390625" style="1" customWidth="1"/>
    <col min="5" max="5" width="23.00390625" style="1" customWidth="1"/>
    <col min="6" max="8" width="6.50390625" style="1" customWidth="1"/>
    <col min="9" max="16384" width="9.00390625" style="1" customWidth="1"/>
  </cols>
  <sheetData>
    <row r="1" spans="1:9" s="8" customFormat="1" ht="24">
      <c r="A1" s="8" t="str">
        <f>Init!B1</f>
        <v>....</v>
      </c>
      <c r="B1" s="63"/>
      <c r="D1" s="8" t="s">
        <v>1887</v>
      </c>
      <c r="E1" s="57"/>
      <c r="I1" s="57" t="s">
        <v>922</v>
      </c>
    </row>
    <row r="2" spans="1:9" s="8" customFormat="1" ht="24">
      <c r="A2" s="8" t="s">
        <v>1886</v>
      </c>
      <c r="B2" s="63"/>
      <c r="D2" s="8" t="s">
        <v>1885</v>
      </c>
      <c r="E2" s="57"/>
      <c r="I2" s="57" t="s">
        <v>923</v>
      </c>
    </row>
    <row r="3" spans="5:9" ht="24">
      <c r="E3" s="57"/>
      <c r="I3" s="57" t="s">
        <v>924</v>
      </c>
    </row>
    <row r="4" spans="1:10" s="64" customFormat="1" ht="23.25" customHeight="1">
      <c r="A4" s="766" t="s">
        <v>1150</v>
      </c>
      <c r="B4" s="769" t="s">
        <v>2023</v>
      </c>
      <c r="C4" s="769" t="s">
        <v>1884</v>
      </c>
      <c r="D4" s="769" t="s">
        <v>2066</v>
      </c>
      <c r="E4" s="769" t="s">
        <v>1883</v>
      </c>
      <c r="F4" s="705" t="s">
        <v>1882</v>
      </c>
      <c r="G4" s="776" t="s">
        <v>410</v>
      </c>
      <c r="H4" s="773" t="s">
        <v>409</v>
      </c>
      <c r="I4" s="705" t="s">
        <v>2032</v>
      </c>
      <c r="J4" s="763" t="s">
        <v>408</v>
      </c>
    </row>
    <row r="5" spans="1:10" s="64" customFormat="1" ht="23.25" customHeight="1">
      <c r="A5" s="767"/>
      <c r="B5" s="770"/>
      <c r="C5" s="770"/>
      <c r="D5" s="770"/>
      <c r="E5" s="772"/>
      <c r="F5" s="706"/>
      <c r="G5" s="777"/>
      <c r="H5" s="774"/>
      <c r="I5" s="706"/>
      <c r="J5" s="763"/>
    </row>
    <row r="6" spans="1:10" s="64" customFormat="1" ht="23.25" customHeight="1">
      <c r="A6" s="768"/>
      <c r="B6" s="771"/>
      <c r="C6" s="771"/>
      <c r="D6" s="771"/>
      <c r="E6" s="771"/>
      <c r="F6" s="707"/>
      <c r="G6" s="778"/>
      <c r="H6" s="775"/>
      <c r="I6" s="707"/>
      <c r="J6" s="763"/>
    </row>
    <row r="7" spans="1:10" ht="96">
      <c r="A7" s="426">
        <v>2551</v>
      </c>
      <c r="B7" s="3"/>
      <c r="C7" s="202" t="s">
        <v>637</v>
      </c>
      <c r="D7" s="427" t="s">
        <v>870</v>
      </c>
      <c r="E7" s="4"/>
      <c r="F7" s="4"/>
      <c r="G7" s="4"/>
      <c r="H7" s="4"/>
      <c r="I7" s="199"/>
      <c r="J7" s="199"/>
    </row>
    <row r="8" spans="1:10" ht="168">
      <c r="A8" s="3"/>
      <c r="B8" s="3"/>
      <c r="C8" s="202" t="s">
        <v>635</v>
      </c>
      <c r="D8" s="83" t="s">
        <v>1267</v>
      </c>
      <c r="E8" s="4"/>
      <c r="F8" s="4"/>
      <c r="G8" s="4"/>
      <c r="H8" s="4"/>
      <c r="I8" s="199"/>
      <c r="J8" s="199"/>
    </row>
    <row r="9" spans="1:10" ht="72">
      <c r="A9" s="3"/>
      <c r="B9" s="3"/>
      <c r="C9" s="202" t="s">
        <v>636</v>
      </c>
      <c r="D9" s="83" t="s">
        <v>1221</v>
      </c>
      <c r="E9" s="4"/>
      <c r="F9" s="4"/>
      <c r="G9" s="4"/>
      <c r="H9" s="4"/>
      <c r="I9" s="199"/>
      <c r="J9" s="199"/>
    </row>
    <row r="10" spans="1:10" ht="72">
      <c r="A10" s="3"/>
      <c r="B10" s="3"/>
      <c r="C10" s="202" t="s">
        <v>888</v>
      </c>
      <c r="D10" s="83" t="s">
        <v>870</v>
      </c>
      <c r="E10" s="4"/>
      <c r="F10" s="4"/>
      <c r="G10" s="4"/>
      <c r="H10" s="4"/>
      <c r="I10" s="199"/>
      <c r="J10" s="199"/>
    </row>
    <row r="11" spans="1:10" ht="77.25" customHeight="1">
      <c r="A11" s="200"/>
      <c r="B11" s="97"/>
      <c r="C11" s="202" t="s">
        <v>889</v>
      </c>
      <c r="D11" s="83" t="s">
        <v>882</v>
      </c>
      <c r="E11" s="200"/>
      <c r="F11" s="200"/>
      <c r="G11" s="200"/>
      <c r="H11" s="200"/>
      <c r="I11" s="199"/>
      <c r="J11" s="199"/>
    </row>
    <row r="12" spans="1:10" ht="73.5" customHeight="1">
      <c r="A12" s="200"/>
      <c r="B12" s="97"/>
      <c r="C12" s="202" t="s">
        <v>889</v>
      </c>
      <c r="D12" s="83" t="s">
        <v>872</v>
      </c>
      <c r="E12" s="200"/>
      <c r="F12" s="200"/>
      <c r="G12" s="200"/>
      <c r="H12" s="200"/>
      <c r="I12" s="199"/>
      <c r="J12" s="199"/>
    </row>
    <row r="13" spans="1:10" ht="71.25" customHeight="1">
      <c r="A13" s="200"/>
      <c r="B13" s="97"/>
      <c r="C13" s="202" t="s">
        <v>889</v>
      </c>
      <c r="D13" s="83" t="s">
        <v>1194</v>
      </c>
      <c r="E13" s="200"/>
      <c r="F13" s="200"/>
      <c r="G13" s="200"/>
      <c r="H13" s="200"/>
      <c r="I13" s="199"/>
      <c r="J13" s="199"/>
    </row>
    <row r="14" spans="1:10" ht="75" customHeight="1">
      <c r="A14" s="200"/>
      <c r="B14" s="97"/>
      <c r="C14" s="202" t="s">
        <v>889</v>
      </c>
      <c r="D14" s="83" t="s">
        <v>869</v>
      </c>
      <c r="E14" s="200"/>
      <c r="F14" s="200"/>
      <c r="G14" s="200"/>
      <c r="H14" s="200"/>
      <c r="I14" s="199"/>
      <c r="J14" s="199"/>
    </row>
    <row r="15" spans="1:10" ht="96">
      <c r="A15" s="200"/>
      <c r="B15" s="97"/>
      <c r="C15" s="202" t="s">
        <v>890</v>
      </c>
      <c r="D15" s="83" t="s">
        <v>1206</v>
      </c>
      <c r="E15" s="200"/>
      <c r="F15" s="200"/>
      <c r="G15" s="200"/>
      <c r="H15" s="200"/>
      <c r="I15" s="199"/>
      <c r="J15" s="199"/>
    </row>
    <row r="16" spans="1:10" ht="96">
      <c r="A16" s="200"/>
      <c r="B16" s="97"/>
      <c r="C16" s="202" t="s">
        <v>890</v>
      </c>
      <c r="D16" s="83" t="s">
        <v>883</v>
      </c>
      <c r="E16" s="200"/>
      <c r="F16" s="200"/>
      <c r="G16" s="200"/>
      <c r="H16" s="200"/>
      <c r="I16" s="199"/>
      <c r="J16" s="199"/>
    </row>
    <row r="17" spans="1:10" ht="96">
      <c r="A17" s="200"/>
      <c r="B17" s="97"/>
      <c r="C17" s="202" t="s">
        <v>890</v>
      </c>
      <c r="D17" s="83" t="s">
        <v>884</v>
      </c>
      <c r="E17" s="200"/>
      <c r="F17" s="200"/>
      <c r="G17" s="200"/>
      <c r="H17" s="200"/>
      <c r="I17" s="199"/>
      <c r="J17" s="199"/>
    </row>
    <row r="18" spans="1:10" ht="72" customHeight="1">
      <c r="A18" s="200"/>
      <c r="B18" s="97"/>
      <c r="C18" s="202" t="s">
        <v>891</v>
      </c>
      <c r="D18" s="83" t="s">
        <v>1257</v>
      </c>
      <c r="E18" s="200"/>
      <c r="F18" s="200"/>
      <c r="G18" s="200"/>
      <c r="H18" s="200"/>
      <c r="I18" s="199"/>
      <c r="J18" s="199"/>
    </row>
    <row r="19" spans="1:10" ht="72">
      <c r="A19" s="200"/>
      <c r="B19" s="97"/>
      <c r="C19" s="202" t="s">
        <v>891</v>
      </c>
      <c r="D19" s="83" t="s">
        <v>871</v>
      </c>
      <c r="E19" s="200"/>
      <c r="F19" s="200"/>
      <c r="G19" s="200"/>
      <c r="H19" s="200"/>
      <c r="I19" s="199"/>
      <c r="J19" s="199"/>
    </row>
    <row r="20" spans="1:10" ht="96">
      <c r="A20" s="200"/>
      <c r="B20" s="97"/>
      <c r="C20" s="202" t="s">
        <v>892</v>
      </c>
      <c r="D20" s="83" t="s">
        <v>1267</v>
      </c>
      <c r="E20" s="200"/>
      <c r="F20" s="200"/>
      <c r="G20" s="200"/>
      <c r="H20" s="200"/>
      <c r="I20" s="199"/>
      <c r="J20" s="199"/>
    </row>
    <row r="21" spans="1:10" ht="96">
      <c r="A21" s="200"/>
      <c r="B21" s="97"/>
      <c r="C21" s="202" t="s">
        <v>892</v>
      </c>
      <c r="D21" s="83" t="s">
        <v>885</v>
      </c>
      <c r="E21" s="200"/>
      <c r="F21" s="200"/>
      <c r="G21" s="200"/>
      <c r="H21" s="200"/>
      <c r="I21" s="199"/>
      <c r="J21" s="199"/>
    </row>
    <row r="22" spans="1:10" ht="96">
      <c r="A22" s="200"/>
      <c r="B22" s="97"/>
      <c r="C22" s="202" t="s">
        <v>893</v>
      </c>
      <c r="D22" s="83" t="s">
        <v>604</v>
      </c>
      <c r="E22" s="200"/>
      <c r="F22" s="200"/>
      <c r="G22" s="200"/>
      <c r="H22" s="200"/>
      <c r="I22" s="199"/>
      <c r="J22" s="199"/>
    </row>
    <row r="23" spans="1:10" ht="96">
      <c r="A23" s="200"/>
      <c r="B23" s="97"/>
      <c r="C23" s="202" t="s">
        <v>893</v>
      </c>
      <c r="D23" s="83" t="s">
        <v>886</v>
      </c>
      <c r="E23" s="200"/>
      <c r="F23" s="200"/>
      <c r="G23" s="200"/>
      <c r="H23" s="200"/>
      <c r="I23" s="199"/>
      <c r="J23" s="199"/>
    </row>
    <row r="24" spans="1:10" ht="96">
      <c r="A24" s="200"/>
      <c r="B24" s="97"/>
      <c r="C24" s="202" t="s">
        <v>893</v>
      </c>
      <c r="D24" s="83" t="s">
        <v>887</v>
      </c>
      <c r="E24" s="200"/>
      <c r="F24" s="200"/>
      <c r="G24" s="200"/>
      <c r="H24" s="200"/>
      <c r="I24" s="199"/>
      <c r="J24" s="199"/>
    </row>
    <row r="25" spans="1:10" s="171" customFormat="1" ht="72">
      <c r="A25" s="428">
        <v>2552</v>
      </c>
      <c r="B25" s="429"/>
      <c r="C25" s="237" t="s">
        <v>876</v>
      </c>
      <c r="D25" s="430" t="s">
        <v>874</v>
      </c>
      <c r="E25" s="371"/>
      <c r="F25" s="371"/>
      <c r="G25" s="371"/>
      <c r="H25" s="371"/>
      <c r="I25" s="425"/>
      <c r="J25" s="425"/>
    </row>
    <row r="26" spans="1:10" ht="72">
      <c r="A26" s="97"/>
      <c r="B26" s="97"/>
      <c r="C26" s="83" t="s">
        <v>876</v>
      </c>
      <c r="D26" s="83" t="s">
        <v>875</v>
      </c>
      <c r="E26" s="83"/>
      <c r="F26" s="200"/>
      <c r="G26" s="200"/>
      <c r="H26" s="200"/>
      <c r="I26" s="199"/>
      <c r="J26" s="199"/>
    </row>
    <row r="27" spans="1:10" ht="72">
      <c r="A27" s="97"/>
      <c r="B27" s="97"/>
      <c r="C27" s="83" t="s">
        <v>876</v>
      </c>
      <c r="D27" s="83" t="s">
        <v>1257</v>
      </c>
      <c r="E27" s="83"/>
      <c r="F27" s="200"/>
      <c r="G27" s="200"/>
      <c r="H27" s="200"/>
      <c r="I27" s="199"/>
      <c r="J27" s="199"/>
    </row>
    <row r="28" spans="1:10" ht="120">
      <c r="A28" s="97"/>
      <c r="B28" s="97"/>
      <c r="C28" s="83" t="s">
        <v>877</v>
      </c>
      <c r="D28" s="83" t="s">
        <v>873</v>
      </c>
      <c r="E28" s="83"/>
      <c r="F28" s="200"/>
      <c r="G28" s="200"/>
      <c r="H28" s="200"/>
      <c r="I28" s="199"/>
      <c r="J28" s="199"/>
    </row>
    <row r="29" spans="1:10" ht="50.25" customHeight="1">
      <c r="A29" s="97"/>
      <c r="B29" s="97"/>
      <c r="C29" s="83" t="s">
        <v>878</v>
      </c>
      <c r="D29" s="83" t="s">
        <v>1192</v>
      </c>
      <c r="E29" s="83"/>
      <c r="F29" s="200"/>
      <c r="G29" s="200"/>
      <c r="H29" s="200"/>
      <c r="I29" s="199"/>
      <c r="J29" s="199"/>
    </row>
    <row r="30" spans="1:10" ht="48">
      <c r="A30" s="97"/>
      <c r="B30" s="97"/>
      <c r="C30" s="83" t="s">
        <v>879</v>
      </c>
      <c r="D30" s="83" t="s">
        <v>1196</v>
      </c>
      <c r="E30" s="83"/>
      <c r="F30" s="200"/>
      <c r="G30" s="200"/>
      <c r="H30" s="200"/>
      <c r="I30" s="199"/>
      <c r="J30" s="199"/>
    </row>
    <row r="31" spans="1:10" ht="47.25" customHeight="1">
      <c r="A31" s="97"/>
      <c r="B31" s="97"/>
      <c r="C31" s="83" t="s">
        <v>880</v>
      </c>
      <c r="D31" s="83" t="s">
        <v>2174</v>
      </c>
      <c r="E31" s="83"/>
      <c r="F31" s="200"/>
      <c r="G31" s="200"/>
      <c r="H31" s="200"/>
      <c r="I31" s="199"/>
      <c r="J31" s="199"/>
    </row>
    <row r="32" spans="1:10" ht="23.25" customHeight="1">
      <c r="A32" s="97"/>
      <c r="B32" s="97"/>
      <c r="C32" s="83"/>
      <c r="D32" s="83"/>
      <c r="E32" s="83"/>
      <c r="F32" s="200"/>
      <c r="G32" s="200"/>
      <c r="H32" s="200"/>
      <c r="I32" s="199"/>
      <c r="J32" s="199"/>
    </row>
    <row r="33" spans="1:10" ht="23.25" customHeight="1">
      <c r="A33" s="97"/>
      <c r="B33" s="97"/>
      <c r="C33" s="83"/>
      <c r="D33" s="83"/>
      <c r="E33" s="83"/>
      <c r="F33" s="200"/>
      <c r="G33" s="200"/>
      <c r="H33" s="200"/>
      <c r="I33" s="199"/>
      <c r="J33" s="199"/>
    </row>
    <row r="34" spans="1:10" ht="23.25" customHeight="1">
      <c r="A34" s="97"/>
      <c r="B34" s="97"/>
      <c r="C34" s="83"/>
      <c r="D34" s="83"/>
      <c r="E34" s="83"/>
      <c r="F34" s="200"/>
      <c r="G34" s="200"/>
      <c r="H34" s="200"/>
      <c r="I34" s="199"/>
      <c r="J34" s="199"/>
    </row>
    <row r="35" spans="1:10" ht="24.75" customHeight="1">
      <c r="A35" s="97"/>
      <c r="B35" s="97"/>
      <c r="C35" s="83"/>
      <c r="D35" s="83"/>
      <c r="E35" s="83"/>
      <c r="F35" s="200"/>
      <c r="G35" s="200"/>
      <c r="H35" s="200"/>
      <c r="I35" s="199"/>
      <c r="J35" s="199"/>
    </row>
    <row r="36" spans="1:10" ht="24.75" customHeight="1">
      <c r="A36" s="97"/>
      <c r="B36" s="97"/>
      <c r="C36" s="83"/>
      <c r="D36" s="83"/>
      <c r="E36" s="83"/>
      <c r="F36" s="200"/>
      <c r="G36" s="200"/>
      <c r="H36" s="200"/>
      <c r="I36" s="199"/>
      <c r="J36" s="199"/>
    </row>
    <row r="37" spans="1:10" ht="24.75" customHeight="1">
      <c r="A37" s="97"/>
      <c r="B37" s="97"/>
      <c r="C37" s="83"/>
      <c r="D37" s="83"/>
      <c r="E37" s="83"/>
      <c r="F37" s="200"/>
      <c r="G37" s="200"/>
      <c r="H37" s="200"/>
      <c r="I37" s="199"/>
      <c r="J37" s="199"/>
    </row>
    <row r="38" spans="1:10" s="369" customFormat="1" ht="24">
      <c r="A38" s="390">
        <v>2553</v>
      </c>
      <c r="B38" s="370"/>
      <c r="C38" s="236" t="s">
        <v>1309</v>
      </c>
      <c r="D38" s="237" t="s">
        <v>1310</v>
      </c>
      <c r="E38" s="371" t="s">
        <v>1311</v>
      </c>
      <c r="F38" s="371" t="s">
        <v>1312</v>
      </c>
      <c r="G38" s="371"/>
      <c r="H38" s="371" t="s">
        <v>1313</v>
      </c>
      <c r="I38" s="425" t="s">
        <v>376</v>
      </c>
      <c r="J38" s="376"/>
    </row>
    <row r="39" spans="1:10" s="377" customFormat="1" ht="24">
      <c r="A39" s="423"/>
      <c r="B39" s="423"/>
      <c r="C39" s="202" t="s">
        <v>214</v>
      </c>
      <c r="D39" s="83" t="s">
        <v>215</v>
      </c>
      <c r="E39" s="424" t="s">
        <v>216</v>
      </c>
      <c r="F39" s="424" t="s">
        <v>217</v>
      </c>
      <c r="G39" s="424"/>
      <c r="H39" s="424"/>
      <c r="I39" s="425"/>
      <c r="J39" s="425"/>
    </row>
    <row r="40" spans="1:10" ht="24">
      <c r="A40" s="97"/>
      <c r="B40" s="97"/>
      <c r="C40" s="202"/>
      <c r="D40" s="83"/>
      <c r="E40" s="200"/>
      <c r="F40" s="200"/>
      <c r="G40" s="200"/>
      <c r="H40" s="200"/>
      <c r="I40" s="199"/>
      <c r="J40" s="199"/>
    </row>
    <row r="41" spans="1:10" ht="24">
      <c r="A41" s="97"/>
      <c r="B41" s="97"/>
      <c r="C41" s="202"/>
      <c r="D41" s="83"/>
      <c r="E41" s="200"/>
      <c r="F41" s="200"/>
      <c r="G41" s="200"/>
      <c r="H41" s="200"/>
      <c r="I41" s="199"/>
      <c r="J41" s="199"/>
    </row>
    <row r="42" spans="1:10" ht="24">
      <c r="A42" s="97"/>
      <c r="B42" s="97"/>
      <c r="C42" s="202"/>
      <c r="D42" s="83"/>
      <c r="E42" s="200"/>
      <c r="F42" s="200"/>
      <c r="G42" s="200"/>
      <c r="H42" s="200"/>
      <c r="I42" s="199"/>
      <c r="J42" s="199"/>
    </row>
    <row r="43" spans="1:10" ht="24">
      <c r="A43" s="97"/>
      <c r="B43" s="97"/>
      <c r="C43" s="202"/>
      <c r="D43" s="83"/>
      <c r="E43" s="200"/>
      <c r="F43" s="200"/>
      <c r="G43" s="200"/>
      <c r="H43" s="200"/>
      <c r="I43" s="199"/>
      <c r="J43" s="199"/>
    </row>
    <row r="44" spans="1:10" ht="24">
      <c r="A44" s="97"/>
      <c r="B44" s="97"/>
      <c r="C44" s="202"/>
      <c r="D44" s="83"/>
      <c r="E44" s="200"/>
      <c r="F44" s="200"/>
      <c r="G44" s="200"/>
      <c r="H44" s="200"/>
      <c r="I44" s="199"/>
      <c r="J44" s="199"/>
    </row>
    <row r="45" spans="1:10" ht="24">
      <c r="A45" s="200"/>
      <c r="B45" s="97"/>
      <c r="C45" s="202"/>
      <c r="D45" s="83"/>
      <c r="E45" s="200"/>
      <c r="F45" s="200"/>
      <c r="G45" s="200"/>
      <c r="H45" s="200"/>
      <c r="I45" s="199"/>
      <c r="J45" s="199"/>
    </row>
    <row r="46" spans="1:10" ht="24">
      <c r="A46" s="200"/>
      <c r="B46" s="97"/>
      <c r="C46" s="202"/>
      <c r="D46" s="83"/>
      <c r="E46" s="200"/>
      <c r="F46" s="200"/>
      <c r="G46" s="200"/>
      <c r="H46" s="200"/>
      <c r="I46" s="199"/>
      <c r="J46" s="199"/>
    </row>
    <row r="47" spans="1:10" ht="24">
      <c r="A47" s="200"/>
      <c r="B47" s="97"/>
      <c r="C47" s="202"/>
      <c r="D47" s="83"/>
      <c r="E47" s="200"/>
      <c r="F47" s="200"/>
      <c r="G47" s="200"/>
      <c r="H47" s="200"/>
      <c r="I47" s="199"/>
      <c r="J47" s="199"/>
    </row>
    <row r="48" spans="1:10" ht="24">
      <c r="A48" s="200"/>
      <c r="B48" s="97"/>
      <c r="C48" s="202"/>
      <c r="D48" s="83"/>
      <c r="E48" s="200"/>
      <c r="F48" s="200"/>
      <c r="G48" s="200"/>
      <c r="H48" s="200"/>
      <c r="I48" s="199"/>
      <c r="J48" s="199"/>
    </row>
    <row r="49" spans="1:10" ht="24">
      <c r="A49" s="200"/>
      <c r="B49" s="97"/>
      <c r="C49" s="202"/>
      <c r="D49" s="83"/>
      <c r="E49" s="200"/>
      <c r="F49" s="200"/>
      <c r="G49" s="200"/>
      <c r="H49" s="200"/>
      <c r="I49" s="199"/>
      <c r="J49" s="199"/>
    </row>
    <row r="50" spans="1:10" ht="24">
      <c r="A50" s="200"/>
      <c r="B50" s="97"/>
      <c r="C50" s="202"/>
      <c r="D50" s="83"/>
      <c r="E50" s="200"/>
      <c r="F50" s="200"/>
      <c r="G50" s="200"/>
      <c r="H50" s="200"/>
      <c r="I50" s="199"/>
      <c r="J50" s="199"/>
    </row>
    <row r="51" spans="1:10" ht="24">
      <c r="A51" s="200"/>
      <c r="B51" s="97"/>
      <c r="C51" s="202"/>
      <c r="D51" s="83"/>
      <c r="E51" s="200"/>
      <c r="F51" s="200"/>
      <c r="G51" s="200"/>
      <c r="H51" s="200"/>
      <c r="I51" s="199"/>
      <c r="J51" s="199"/>
    </row>
    <row r="52" spans="1:10" ht="24">
      <c r="A52" s="200"/>
      <c r="B52" s="97"/>
      <c r="C52" s="217"/>
      <c r="D52" s="217"/>
      <c r="E52" s="200"/>
      <c r="F52" s="200"/>
      <c r="G52" s="200"/>
      <c r="H52" s="200"/>
      <c r="I52" s="199"/>
      <c r="J52" s="199"/>
    </row>
    <row r="53" spans="1:10" ht="24">
      <c r="A53" s="200"/>
      <c r="B53" s="97"/>
      <c r="C53" s="202"/>
      <c r="D53" s="217"/>
      <c r="E53" s="200"/>
      <c r="F53" s="200"/>
      <c r="G53" s="200"/>
      <c r="H53" s="200"/>
      <c r="I53" s="199"/>
      <c r="J53" s="199"/>
    </row>
    <row r="54" spans="1:10" ht="24">
      <c r="A54" s="200"/>
      <c r="B54" s="97"/>
      <c r="C54" s="218"/>
      <c r="D54" s="217"/>
      <c r="E54" s="200"/>
      <c r="F54" s="200"/>
      <c r="G54" s="200"/>
      <c r="H54" s="200"/>
      <c r="I54" s="199"/>
      <c r="J54" s="199"/>
    </row>
    <row r="55" spans="1:10" ht="24">
      <c r="A55" s="200"/>
      <c r="B55" s="97"/>
      <c r="C55" s="202"/>
      <c r="D55" s="217"/>
      <c r="E55" s="200"/>
      <c r="F55" s="200"/>
      <c r="G55" s="200"/>
      <c r="H55" s="200"/>
      <c r="I55" s="199"/>
      <c r="J55" s="199"/>
    </row>
    <row r="56" spans="1:10" ht="24">
      <c r="A56" s="200"/>
      <c r="B56" s="97"/>
      <c r="C56" s="202"/>
      <c r="D56" s="217"/>
      <c r="E56" s="200"/>
      <c r="F56" s="200"/>
      <c r="G56" s="200"/>
      <c r="H56" s="200"/>
      <c r="I56" s="199"/>
      <c r="J56" s="199"/>
    </row>
    <row r="57" spans="1:10" ht="24">
      <c r="A57" s="200"/>
      <c r="B57" s="97"/>
      <c r="C57" s="202"/>
      <c r="D57" s="217"/>
      <c r="E57" s="200"/>
      <c r="F57" s="200"/>
      <c r="G57" s="200"/>
      <c r="H57" s="200"/>
      <c r="I57" s="199"/>
      <c r="J57" s="199"/>
    </row>
    <row r="58" spans="1:10" ht="24">
      <c r="A58" s="200"/>
      <c r="B58" s="97"/>
      <c r="C58" s="202"/>
      <c r="D58" s="217"/>
      <c r="E58" s="200"/>
      <c r="F58" s="200"/>
      <c r="G58" s="200"/>
      <c r="H58" s="200"/>
      <c r="I58" s="199"/>
      <c r="J58" s="199"/>
    </row>
    <row r="59" spans="1:10" ht="24">
      <c r="A59" s="200"/>
      <c r="B59" s="97"/>
      <c r="C59" s="202"/>
      <c r="D59" s="217"/>
      <c r="E59" s="200"/>
      <c r="F59" s="200"/>
      <c r="G59" s="200"/>
      <c r="H59" s="200"/>
      <c r="I59" s="199"/>
      <c r="J59" s="199"/>
    </row>
    <row r="60" spans="1:10" ht="24">
      <c r="A60" s="200"/>
      <c r="B60" s="97"/>
      <c r="C60" s="202"/>
      <c r="D60" s="217"/>
      <c r="E60" s="200"/>
      <c r="F60" s="200"/>
      <c r="G60" s="200"/>
      <c r="H60" s="200"/>
      <c r="I60" s="199"/>
      <c r="J60" s="199"/>
    </row>
    <row r="61" spans="1:10" ht="24">
      <c r="A61" s="200"/>
      <c r="B61" s="97"/>
      <c r="C61" s="202"/>
      <c r="D61" s="217"/>
      <c r="E61" s="200"/>
      <c r="F61" s="200"/>
      <c r="G61" s="200"/>
      <c r="H61" s="200"/>
      <c r="I61" s="199"/>
      <c r="J61" s="199"/>
    </row>
    <row r="62" spans="1:10" ht="24">
      <c r="A62" s="200"/>
      <c r="B62" s="97"/>
      <c r="C62" s="202"/>
      <c r="D62" s="217"/>
      <c r="E62" s="200"/>
      <c r="F62" s="200"/>
      <c r="G62" s="200"/>
      <c r="H62" s="200"/>
      <c r="I62" s="199"/>
      <c r="J62" s="199"/>
    </row>
    <row r="63" spans="1:10" ht="24">
      <c r="A63" s="200"/>
      <c r="B63" s="97"/>
      <c r="C63" s="202"/>
      <c r="D63" s="217"/>
      <c r="E63" s="200"/>
      <c r="F63" s="200"/>
      <c r="G63" s="200"/>
      <c r="H63" s="200"/>
      <c r="I63" s="199"/>
      <c r="J63" s="199"/>
    </row>
    <row r="64" spans="3:4" ht="24">
      <c r="C64" s="216"/>
      <c r="D64" s="216"/>
    </row>
    <row r="65" spans="3:4" ht="24">
      <c r="C65" s="216"/>
      <c r="D65" s="216"/>
    </row>
    <row r="66" spans="3:4" ht="24">
      <c r="C66" s="216"/>
      <c r="D66" s="216"/>
    </row>
    <row r="67" spans="3:4" ht="24">
      <c r="C67" s="216"/>
      <c r="D67" s="216"/>
    </row>
    <row r="68" spans="3:4" ht="24">
      <c r="C68" s="216"/>
      <c r="D68" s="216"/>
    </row>
    <row r="69" spans="3:4" ht="24">
      <c r="C69" s="216"/>
      <c r="D69" s="216"/>
    </row>
    <row r="70" spans="3:4" ht="24">
      <c r="C70" s="216"/>
      <c r="D70" s="216"/>
    </row>
    <row r="71" spans="3:4" ht="24">
      <c r="C71" s="216"/>
      <c r="D71" s="216"/>
    </row>
    <row r="72" spans="3:4" ht="24">
      <c r="C72" s="216"/>
      <c r="D72" s="216"/>
    </row>
    <row r="73" spans="3:4" ht="24">
      <c r="C73" s="216"/>
      <c r="D73" s="216"/>
    </row>
    <row r="74" spans="3:4" ht="24">
      <c r="C74" s="216"/>
      <c r="D74" s="216"/>
    </row>
    <row r="75" spans="3:4" ht="24">
      <c r="C75" s="216"/>
      <c r="D75" s="216"/>
    </row>
    <row r="76" spans="3:4" ht="24">
      <c r="C76" s="216"/>
      <c r="D76" s="216"/>
    </row>
    <row r="77" spans="3:4" ht="24">
      <c r="C77" s="216"/>
      <c r="D77" s="216"/>
    </row>
    <row r="78" spans="3:4" ht="24">
      <c r="C78" s="216"/>
      <c r="D78" s="216"/>
    </row>
    <row r="79" spans="3:4" ht="24">
      <c r="C79" s="216"/>
      <c r="D79" s="216"/>
    </row>
    <row r="80" spans="3:4" ht="24">
      <c r="C80" s="216"/>
      <c r="D80" s="216"/>
    </row>
    <row r="81" spans="3:4" ht="24">
      <c r="C81" s="216"/>
      <c r="D81" s="216"/>
    </row>
    <row r="82" spans="3:4" ht="24">
      <c r="C82" s="216"/>
      <c r="D82" s="216"/>
    </row>
    <row r="83" spans="3:4" ht="24">
      <c r="C83" s="216"/>
      <c r="D83" s="216"/>
    </row>
    <row r="84" spans="3:4" ht="24">
      <c r="C84" s="216"/>
      <c r="D84" s="216"/>
    </row>
    <row r="85" spans="3:4" ht="24">
      <c r="C85" s="216"/>
      <c r="D85" s="216"/>
    </row>
    <row r="86" spans="3:4" ht="24">
      <c r="C86" s="216"/>
      <c r="D86" s="216"/>
    </row>
    <row r="87" spans="3:4" ht="24">
      <c r="C87" s="216"/>
      <c r="D87" s="216"/>
    </row>
    <row r="88" spans="3:4" ht="24">
      <c r="C88" s="216"/>
      <c r="D88" s="216"/>
    </row>
    <row r="89" spans="3:4" ht="24">
      <c r="C89" s="216"/>
      <c r="D89" s="216"/>
    </row>
    <row r="90" spans="3:4" ht="24">
      <c r="C90" s="216"/>
      <c r="D90" s="216"/>
    </row>
    <row r="91" spans="3:4" ht="24">
      <c r="C91" s="216"/>
      <c r="D91" s="216"/>
    </row>
    <row r="92" spans="3:4" ht="24">
      <c r="C92" s="216"/>
      <c r="D92" s="216"/>
    </row>
    <row r="93" spans="3:4" ht="24">
      <c r="C93" s="216"/>
      <c r="D93" s="216"/>
    </row>
    <row r="94" spans="3:4" ht="24">
      <c r="C94" s="216"/>
      <c r="D94" s="216"/>
    </row>
    <row r="95" spans="3:4" ht="24">
      <c r="C95" s="216"/>
      <c r="D95" s="216"/>
    </row>
    <row r="96" spans="3:4" ht="24">
      <c r="C96" s="216"/>
      <c r="D96" s="216"/>
    </row>
    <row r="97" spans="3:4" ht="24">
      <c r="C97" s="216"/>
      <c r="D97" s="216"/>
    </row>
    <row r="98" spans="3:4" ht="24">
      <c r="C98" s="216"/>
      <c r="D98" s="216"/>
    </row>
    <row r="99" spans="3:4" ht="24">
      <c r="C99" s="216"/>
      <c r="D99" s="216"/>
    </row>
    <row r="100" spans="3:4" ht="24">
      <c r="C100" s="216"/>
      <c r="D100" s="216"/>
    </row>
    <row r="101" spans="3:4" ht="24">
      <c r="C101" s="216"/>
      <c r="D101" s="216"/>
    </row>
    <row r="102" spans="3:4" ht="24">
      <c r="C102" s="216"/>
      <c r="D102" s="216"/>
    </row>
    <row r="103" spans="3:4" ht="24">
      <c r="C103" s="216"/>
      <c r="D103" s="216"/>
    </row>
    <row r="104" spans="3:4" ht="24">
      <c r="C104" s="216"/>
      <c r="D104" s="216"/>
    </row>
    <row r="105" spans="3:4" ht="24">
      <c r="C105" s="216"/>
      <c r="D105" s="216"/>
    </row>
    <row r="106" spans="3:4" ht="24">
      <c r="C106" s="216"/>
      <c r="D106" s="216"/>
    </row>
    <row r="107" spans="3:4" ht="24">
      <c r="C107" s="216"/>
      <c r="D107" s="216"/>
    </row>
    <row r="108" spans="3:4" ht="24">
      <c r="C108" s="216"/>
      <c r="D108" s="216"/>
    </row>
    <row r="109" spans="3:4" ht="24">
      <c r="C109" s="216"/>
      <c r="D109" s="216"/>
    </row>
    <row r="110" spans="3:4" ht="24">
      <c r="C110" s="216"/>
      <c r="D110" s="216"/>
    </row>
    <row r="111" spans="3:4" ht="24">
      <c r="C111" s="216"/>
      <c r="D111" s="216"/>
    </row>
    <row r="112" spans="3:4" ht="24">
      <c r="C112" s="216"/>
      <c r="D112" s="216"/>
    </row>
    <row r="113" spans="3:4" ht="24">
      <c r="C113" s="216"/>
      <c r="D113" s="216"/>
    </row>
    <row r="114" spans="3:4" ht="24">
      <c r="C114" s="216"/>
      <c r="D114" s="216"/>
    </row>
    <row r="115" spans="3:4" ht="24">
      <c r="C115" s="216"/>
      <c r="D115" s="216"/>
    </row>
    <row r="116" spans="3:4" ht="24">
      <c r="C116" s="216"/>
      <c r="D116" s="216"/>
    </row>
    <row r="117" spans="3:4" ht="24">
      <c r="C117" s="216"/>
      <c r="D117" s="216"/>
    </row>
    <row r="118" spans="3:4" ht="24">
      <c r="C118" s="216"/>
      <c r="D118" s="216"/>
    </row>
    <row r="119" spans="3:4" ht="24">
      <c r="C119" s="216"/>
      <c r="D119" s="216"/>
    </row>
    <row r="120" spans="3:4" ht="24">
      <c r="C120" s="216"/>
      <c r="D120" s="216"/>
    </row>
    <row r="121" spans="3:4" ht="24">
      <c r="C121" s="216"/>
      <c r="D121" s="216"/>
    </row>
    <row r="122" spans="3:4" ht="24">
      <c r="C122" s="216"/>
      <c r="D122" s="216"/>
    </row>
    <row r="123" spans="3:4" ht="24">
      <c r="C123" s="216"/>
      <c r="D123" s="216"/>
    </row>
    <row r="124" spans="3:4" ht="24">
      <c r="C124" s="216"/>
      <c r="D124" s="216"/>
    </row>
    <row r="125" spans="3:4" ht="24">
      <c r="C125" s="216"/>
      <c r="D125" s="216"/>
    </row>
    <row r="126" spans="3:4" ht="24">
      <c r="C126" s="216"/>
      <c r="D126" s="216"/>
    </row>
    <row r="127" spans="3:4" ht="24">
      <c r="C127" s="216"/>
      <c r="D127" s="216"/>
    </row>
    <row r="128" spans="3:4" ht="24">
      <c r="C128" s="216"/>
      <c r="D128" s="216"/>
    </row>
  </sheetData>
  <sheetProtection/>
  <mergeCells count="10">
    <mergeCell ref="J4:J6"/>
    <mergeCell ref="A4:A6"/>
    <mergeCell ref="B4:B6"/>
    <mergeCell ref="C4:C6"/>
    <mergeCell ref="D4:D6"/>
    <mergeCell ref="E4:E6"/>
    <mergeCell ref="H4:H6"/>
    <mergeCell ref="G4:G6"/>
    <mergeCell ref="F4:F6"/>
    <mergeCell ref="I4:I6"/>
  </mergeCells>
  <dataValidations count="2">
    <dataValidation type="list" allowBlank="1" showInputMessage="1" showErrorMessage="1" sqref="I7:I63">
      <formula1>PrizeLevel</formula1>
    </dataValidation>
    <dataValidation type="list" allowBlank="1" showInputMessage="1" showErrorMessage="1" sqref="J7:J10">
      <formula1>PublicPaperLevel</formula1>
    </dataValidation>
  </dataValidations>
  <printOptions/>
  <pageMargins left="0.25" right="0.25" top="0.75" bottom="0.25" header="0.3" footer="0.3"/>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sheetPr>
    <tabColor indexed="34"/>
  </sheetPr>
  <dimension ref="A1:I91"/>
  <sheetViews>
    <sheetView zoomScale="85" zoomScaleNormal="85" zoomScalePageLayoutView="0" workbookViewId="0" topLeftCell="A6">
      <selection activeCell="D31" sqref="D31"/>
    </sheetView>
  </sheetViews>
  <sheetFormatPr defaultColWidth="9.00390625" defaultRowHeight="14.25"/>
  <cols>
    <col min="1" max="1" width="5.50390625" style="1" customWidth="1"/>
    <col min="2" max="2" width="4.375" style="2" customWidth="1"/>
    <col min="3" max="3" width="31.625" style="1" customWidth="1"/>
    <col min="4" max="4" width="26.125" style="1" customWidth="1"/>
    <col min="5" max="5" width="9.00390625" style="1" customWidth="1"/>
    <col min="6" max="6" width="25.125" style="1" customWidth="1"/>
    <col min="7" max="7" width="13.00390625" style="1" customWidth="1"/>
    <col min="8" max="16384" width="9.00390625" style="1" customWidth="1"/>
  </cols>
  <sheetData>
    <row r="1" spans="1:7" s="168" customFormat="1" ht="24">
      <c r="A1" s="168" t="str">
        <f>Init!B1</f>
        <v>....</v>
      </c>
      <c r="B1" s="169"/>
      <c r="D1" s="168" t="s">
        <v>1887</v>
      </c>
      <c r="G1" s="170" t="s">
        <v>922</v>
      </c>
    </row>
    <row r="2" spans="1:7" s="168" customFormat="1" ht="24">
      <c r="A2" s="168" t="s">
        <v>1892</v>
      </c>
      <c r="B2" s="169"/>
      <c r="D2" s="168" t="s">
        <v>1891</v>
      </c>
      <c r="G2" s="170" t="s">
        <v>923</v>
      </c>
    </row>
    <row r="3" spans="2:7" s="171" customFormat="1" ht="24">
      <c r="B3" s="172"/>
      <c r="G3" s="170" t="s">
        <v>924</v>
      </c>
    </row>
    <row r="4" spans="1:9" s="173" customFormat="1" ht="24">
      <c r="A4" s="779" t="s">
        <v>1169</v>
      </c>
      <c r="B4" s="779" t="s">
        <v>2023</v>
      </c>
      <c r="C4" s="779" t="s">
        <v>1890</v>
      </c>
      <c r="D4" s="779" t="s">
        <v>420</v>
      </c>
      <c r="E4" s="779" t="s">
        <v>419</v>
      </c>
      <c r="F4" s="779" t="s">
        <v>1889</v>
      </c>
      <c r="G4" s="779" t="s">
        <v>1888</v>
      </c>
      <c r="H4" s="782" t="s">
        <v>2032</v>
      </c>
      <c r="I4" s="782" t="s">
        <v>408</v>
      </c>
    </row>
    <row r="5" spans="1:9" s="168" customFormat="1" ht="24">
      <c r="A5" s="780"/>
      <c r="B5" s="780"/>
      <c r="C5" s="780"/>
      <c r="D5" s="780"/>
      <c r="E5" s="780"/>
      <c r="F5" s="780"/>
      <c r="G5" s="780"/>
      <c r="H5" s="783"/>
      <c r="I5" s="783"/>
    </row>
    <row r="6" spans="1:9" s="168" customFormat="1" ht="22.5" customHeight="1">
      <c r="A6" s="780"/>
      <c r="B6" s="780"/>
      <c r="C6" s="780"/>
      <c r="D6" s="780"/>
      <c r="E6" s="780"/>
      <c r="F6" s="780"/>
      <c r="G6" s="780"/>
      <c r="H6" s="783"/>
      <c r="I6" s="783"/>
    </row>
    <row r="7" spans="1:9" s="171" customFormat="1" ht="24" hidden="1">
      <c r="A7" s="781"/>
      <c r="B7" s="781"/>
      <c r="C7" s="781"/>
      <c r="D7" s="781"/>
      <c r="E7" s="781"/>
      <c r="F7" s="781"/>
      <c r="G7" s="781"/>
      <c r="H7" s="186"/>
      <c r="I7" s="784"/>
    </row>
    <row r="8" spans="1:9" s="171" customFormat="1" ht="72">
      <c r="A8" s="180">
        <v>2551</v>
      </c>
      <c r="B8" s="174">
        <v>1</v>
      </c>
      <c r="C8" s="178" t="s">
        <v>894</v>
      </c>
      <c r="D8" s="178" t="s">
        <v>870</v>
      </c>
      <c r="E8" s="175"/>
      <c r="F8" s="178" t="s">
        <v>896</v>
      </c>
      <c r="G8" s="175" t="s">
        <v>895</v>
      </c>
      <c r="H8" s="180" t="s">
        <v>376</v>
      </c>
      <c r="I8" s="180"/>
    </row>
    <row r="9" spans="1:9" s="171" customFormat="1" ht="144">
      <c r="A9" s="176"/>
      <c r="B9" s="176">
        <v>2</v>
      </c>
      <c r="C9" s="179" t="s">
        <v>898</v>
      </c>
      <c r="D9" s="179" t="s">
        <v>1267</v>
      </c>
      <c r="E9" s="177"/>
      <c r="F9" s="179" t="s">
        <v>897</v>
      </c>
      <c r="G9" s="177" t="s">
        <v>881</v>
      </c>
      <c r="H9" s="181" t="s">
        <v>376</v>
      </c>
      <c r="I9" s="181"/>
    </row>
    <row r="10" spans="1:9" s="171" customFormat="1" ht="69.75" customHeight="1">
      <c r="A10" s="183"/>
      <c r="B10" s="183">
        <v>3</v>
      </c>
      <c r="C10" s="102" t="s">
        <v>901</v>
      </c>
      <c r="D10" s="102" t="s">
        <v>1221</v>
      </c>
      <c r="E10" s="184"/>
      <c r="F10" s="102" t="s">
        <v>900</v>
      </c>
      <c r="G10" s="184" t="s">
        <v>899</v>
      </c>
      <c r="H10" s="185" t="s">
        <v>376</v>
      </c>
      <c r="I10" s="185"/>
    </row>
    <row r="11" spans="1:9" s="171" customFormat="1" ht="72">
      <c r="A11" s="174"/>
      <c r="B11" s="174">
        <v>4</v>
      </c>
      <c r="C11" s="178" t="s">
        <v>888</v>
      </c>
      <c r="D11" s="178" t="s">
        <v>870</v>
      </c>
      <c r="E11" s="175"/>
      <c r="F11" s="178"/>
      <c r="G11" s="175"/>
      <c r="H11" s="180" t="s">
        <v>376</v>
      </c>
      <c r="I11" s="180"/>
    </row>
    <row r="12" spans="1:9" s="171" customFormat="1" ht="96">
      <c r="A12" s="176"/>
      <c r="B12" s="176">
        <v>5</v>
      </c>
      <c r="C12" s="179" t="s">
        <v>889</v>
      </c>
      <c r="D12" s="179" t="s">
        <v>882</v>
      </c>
      <c r="E12" s="177"/>
      <c r="F12" s="179"/>
      <c r="G12" s="177"/>
      <c r="H12" s="181" t="s">
        <v>376</v>
      </c>
      <c r="I12" s="181"/>
    </row>
    <row r="13" spans="1:9" s="171" customFormat="1" ht="96">
      <c r="A13" s="176"/>
      <c r="B13" s="176">
        <v>6</v>
      </c>
      <c r="C13" s="179" t="s">
        <v>889</v>
      </c>
      <c r="D13" s="179" t="s">
        <v>872</v>
      </c>
      <c r="E13" s="177"/>
      <c r="F13" s="179"/>
      <c r="G13" s="177"/>
      <c r="H13" s="181" t="s">
        <v>376</v>
      </c>
      <c r="I13" s="181"/>
    </row>
    <row r="14" spans="1:9" s="171" customFormat="1" ht="96">
      <c r="A14" s="183"/>
      <c r="B14" s="183">
        <v>7</v>
      </c>
      <c r="C14" s="102" t="s">
        <v>889</v>
      </c>
      <c r="D14" s="102" t="s">
        <v>1194</v>
      </c>
      <c r="E14" s="184"/>
      <c r="F14" s="102"/>
      <c r="G14" s="184"/>
      <c r="H14" s="185" t="s">
        <v>376</v>
      </c>
      <c r="I14" s="185"/>
    </row>
    <row r="15" spans="1:9" s="171" customFormat="1" ht="96">
      <c r="A15" s="174"/>
      <c r="B15" s="174">
        <v>8</v>
      </c>
      <c r="C15" s="178" t="s">
        <v>889</v>
      </c>
      <c r="D15" s="178" t="s">
        <v>869</v>
      </c>
      <c r="E15" s="175"/>
      <c r="F15" s="178"/>
      <c r="G15" s="175"/>
      <c r="H15" s="180" t="s">
        <v>376</v>
      </c>
      <c r="I15" s="180"/>
    </row>
    <row r="16" spans="1:9" s="171" customFormat="1" ht="96">
      <c r="A16" s="176"/>
      <c r="B16" s="176">
        <v>9</v>
      </c>
      <c r="C16" s="179" t="s">
        <v>890</v>
      </c>
      <c r="D16" s="179" t="s">
        <v>1206</v>
      </c>
      <c r="E16" s="177"/>
      <c r="F16" s="179"/>
      <c r="G16" s="177"/>
      <c r="H16" s="181" t="s">
        <v>376</v>
      </c>
      <c r="I16" s="181"/>
    </row>
    <row r="17" spans="1:9" s="171" customFormat="1" ht="96">
      <c r="A17" s="176"/>
      <c r="B17" s="176">
        <v>10</v>
      </c>
      <c r="C17" s="179" t="s">
        <v>890</v>
      </c>
      <c r="D17" s="179" t="s">
        <v>883</v>
      </c>
      <c r="E17" s="177"/>
      <c r="F17" s="179"/>
      <c r="G17" s="177"/>
      <c r="H17" s="181" t="s">
        <v>376</v>
      </c>
      <c r="I17" s="181"/>
    </row>
    <row r="18" spans="1:9" s="171" customFormat="1" ht="96">
      <c r="A18" s="183"/>
      <c r="B18" s="183">
        <v>11</v>
      </c>
      <c r="C18" s="102" t="s">
        <v>890</v>
      </c>
      <c r="D18" s="102" t="s">
        <v>884</v>
      </c>
      <c r="E18" s="184"/>
      <c r="F18" s="102"/>
      <c r="G18" s="184"/>
      <c r="H18" s="185" t="s">
        <v>376</v>
      </c>
      <c r="I18" s="185"/>
    </row>
    <row r="19" spans="1:9" s="171" customFormat="1" ht="96">
      <c r="A19" s="174"/>
      <c r="B19" s="174">
        <v>12</v>
      </c>
      <c r="C19" s="178" t="s">
        <v>891</v>
      </c>
      <c r="D19" s="178" t="s">
        <v>1257</v>
      </c>
      <c r="E19" s="175"/>
      <c r="F19" s="178"/>
      <c r="G19" s="175"/>
      <c r="H19" s="180" t="s">
        <v>376</v>
      </c>
      <c r="I19" s="180"/>
    </row>
    <row r="20" spans="1:9" s="171" customFormat="1" ht="96">
      <c r="A20" s="176"/>
      <c r="B20" s="176">
        <v>13</v>
      </c>
      <c r="C20" s="179" t="s">
        <v>891</v>
      </c>
      <c r="D20" s="179" t="s">
        <v>871</v>
      </c>
      <c r="E20" s="177"/>
      <c r="F20" s="179"/>
      <c r="G20" s="177"/>
      <c r="H20" s="181" t="s">
        <v>376</v>
      </c>
      <c r="I20" s="181"/>
    </row>
    <row r="21" spans="1:9" s="171" customFormat="1" ht="96">
      <c r="A21" s="176"/>
      <c r="B21" s="176">
        <v>14</v>
      </c>
      <c r="C21" s="179" t="s">
        <v>892</v>
      </c>
      <c r="D21" s="179" t="s">
        <v>1267</v>
      </c>
      <c r="E21" s="177"/>
      <c r="F21" s="179"/>
      <c r="G21" s="177"/>
      <c r="H21" s="181" t="s">
        <v>376</v>
      </c>
      <c r="I21" s="181"/>
    </row>
    <row r="22" spans="1:9" s="171" customFormat="1" ht="96">
      <c r="A22" s="183"/>
      <c r="B22" s="183">
        <v>15</v>
      </c>
      <c r="C22" s="102" t="s">
        <v>892</v>
      </c>
      <c r="D22" s="102" t="s">
        <v>885</v>
      </c>
      <c r="E22" s="184"/>
      <c r="F22" s="102"/>
      <c r="G22" s="184"/>
      <c r="H22" s="185" t="s">
        <v>376</v>
      </c>
      <c r="I22" s="185"/>
    </row>
    <row r="23" spans="1:9" s="171" customFormat="1" ht="120">
      <c r="A23" s="174"/>
      <c r="B23" s="174">
        <v>16</v>
      </c>
      <c r="C23" s="178" t="s">
        <v>893</v>
      </c>
      <c r="D23" s="178" t="s">
        <v>604</v>
      </c>
      <c r="E23" s="175"/>
      <c r="F23" s="178"/>
      <c r="G23" s="175"/>
      <c r="H23" s="180" t="s">
        <v>376</v>
      </c>
      <c r="I23" s="180"/>
    </row>
    <row r="24" spans="1:9" s="171" customFormat="1" ht="120">
      <c r="A24" s="176"/>
      <c r="B24" s="176">
        <v>17</v>
      </c>
      <c r="C24" s="179" t="s">
        <v>893</v>
      </c>
      <c r="D24" s="179" t="s">
        <v>886</v>
      </c>
      <c r="E24" s="177"/>
      <c r="F24" s="179"/>
      <c r="G24" s="177"/>
      <c r="H24" s="181" t="s">
        <v>376</v>
      </c>
      <c r="I24" s="181"/>
    </row>
    <row r="25" spans="1:9" s="171" customFormat="1" ht="120">
      <c r="A25" s="183"/>
      <c r="B25" s="183">
        <v>18</v>
      </c>
      <c r="C25" s="102" t="s">
        <v>893</v>
      </c>
      <c r="D25" s="102" t="s">
        <v>887</v>
      </c>
      <c r="E25" s="184"/>
      <c r="F25" s="102"/>
      <c r="G25" s="184"/>
      <c r="H25" s="185" t="s">
        <v>376</v>
      </c>
      <c r="I25" s="185"/>
    </row>
    <row r="26" spans="1:9" s="171" customFormat="1" ht="96">
      <c r="A26" s="180">
        <v>2552</v>
      </c>
      <c r="B26" s="174">
        <v>1</v>
      </c>
      <c r="C26" s="178" t="s">
        <v>876</v>
      </c>
      <c r="D26" s="178" t="s">
        <v>874</v>
      </c>
      <c r="E26" s="175"/>
      <c r="F26" s="178" t="s">
        <v>902</v>
      </c>
      <c r="G26" s="175" t="s">
        <v>881</v>
      </c>
      <c r="H26" s="180" t="s">
        <v>376</v>
      </c>
      <c r="I26" s="180"/>
    </row>
    <row r="27" spans="1:9" s="171" customFormat="1" ht="96">
      <c r="A27" s="176"/>
      <c r="B27" s="176">
        <v>2</v>
      </c>
      <c r="C27" s="179" t="s">
        <v>876</v>
      </c>
      <c r="D27" s="179" t="s">
        <v>875</v>
      </c>
      <c r="E27" s="177"/>
      <c r="F27" s="179" t="s">
        <v>903</v>
      </c>
      <c r="G27" s="177" t="s">
        <v>881</v>
      </c>
      <c r="H27" s="181" t="s">
        <v>376</v>
      </c>
      <c r="I27" s="181"/>
    </row>
    <row r="28" spans="1:9" s="171" customFormat="1" ht="96">
      <c r="A28" s="183"/>
      <c r="B28" s="183">
        <v>3</v>
      </c>
      <c r="C28" s="102" t="s">
        <v>876</v>
      </c>
      <c r="D28" s="102" t="s">
        <v>1257</v>
      </c>
      <c r="E28" s="184"/>
      <c r="F28" s="102" t="s">
        <v>905</v>
      </c>
      <c r="G28" s="184" t="s">
        <v>881</v>
      </c>
      <c r="H28" s="185" t="s">
        <v>376</v>
      </c>
      <c r="I28" s="185"/>
    </row>
    <row r="29" spans="1:9" s="171" customFormat="1" ht="144">
      <c r="A29" s="174"/>
      <c r="B29" s="174">
        <v>4</v>
      </c>
      <c r="C29" s="178" t="s">
        <v>877</v>
      </c>
      <c r="D29" s="178" t="s">
        <v>873</v>
      </c>
      <c r="E29" s="175"/>
      <c r="F29" s="178" t="s">
        <v>904</v>
      </c>
      <c r="G29" s="175" t="s">
        <v>881</v>
      </c>
      <c r="H29" s="180" t="s">
        <v>376</v>
      </c>
      <c r="I29" s="180"/>
    </row>
    <row r="30" spans="1:9" s="171" customFormat="1" ht="72">
      <c r="A30" s="176"/>
      <c r="B30" s="176"/>
      <c r="C30" s="179" t="s">
        <v>878</v>
      </c>
      <c r="D30" s="179" t="s">
        <v>1192</v>
      </c>
      <c r="E30" s="177"/>
      <c r="F30" s="179" t="s">
        <v>906</v>
      </c>
      <c r="G30" s="177" t="s">
        <v>881</v>
      </c>
      <c r="H30" s="181" t="s">
        <v>376</v>
      </c>
      <c r="I30" s="181"/>
    </row>
    <row r="31" spans="1:9" s="171" customFormat="1" ht="48">
      <c r="A31" s="176"/>
      <c r="B31" s="176"/>
      <c r="C31" s="179" t="s">
        <v>879</v>
      </c>
      <c r="D31" s="179" t="s">
        <v>1196</v>
      </c>
      <c r="E31" s="177"/>
      <c r="F31" s="177"/>
      <c r="G31" s="177"/>
      <c r="H31" s="181" t="s">
        <v>376</v>
      </c>
      <c r="I31" s="181"/>
    </row>
    <row r="32" spans="1:9" s="171" customFormat="1" ht="72">
      <c r="A32" s="176"/>
      <c r="B32" s="176"/>
      <c r="C32" s="179" t="s">
        <v>880</v>
      </c>
      <c r="D32" s="179" t="s">
        <v>2174</v>
      </c>
      <c r="E32" s="177"/>
      <c r="F32" s="177"/>
      <c r="G32" s="177"/>
      <c r="H32" s="181" t="s">
        <v>376</v>
      </c>
      <c r="I32" s="181"/>
    </row>
    <row r="33" spans="1:9" s="171" customFormat="1" ht="24">
      <c r="A33" s="176"/>
      <c r="B33" s="176"/>
      <c r="C33" s="179"/>
      <c r="D33" s="179"/>
      <c r="E33" s="177"/>
      <c r="F33" s="177"/>
      <c r="G33" s="177"/>
      <c r="H33" s="181"/>
      <c r="I33" s="181"/>
    </row>
    <row r="34" spans="1:9" s="171" customFormat="1" ht="24">
      <c r="A34" s="176"/>
      <c r="B34" s="176"/>
      <c r="C34" s="179"/>
      <c r="D34" s="179"/>
      <c r="E34" s="177"/>
      <c r="F34" s="177"/>
      <c r="G34" s="177"/>
      <c r="H34" s="181"/>
      <c r="I34" s="181"/>
    </row>
    <row r="35" spans="1:9" s="171" customFormat="1" ht="24">
      <c r="A35" s="183"/>
      <c r="B35" s="183"/>
      <c r="C35" s="102"/>
      <c r="D35" s="102"/>
      <c r="E35" s="184"/>
      <c r="F35" s="184"/>
      <c r="G35" s="184"/>
      <c r="H35" s="185"/>
      <c r="I35" s="185"/>
    </row>
    <row r="36" spans="1:9" ht="24">
      <c r="A36" s="162">
        <v>2553</v>
      </c>
      <c r="B36" s="162"/>
      <c r="C36" s="163"/>
      <c r="D36" s="163"/>
      <c r="E36" s="163"/>
      <c r="F36" s="163"/>
      <c r="G36" s="163"/>
      <c r="H36" s="187"/>
      <c r="I36" s="187"/>
    </row>
    <row r="37" spans="1:9" ht="24">
      <c r="A37" s="164"/>
      <c r="B37" s="164"/>
      <c r="C37" s="165"/>
      <c r="D37" s="165"/>
      <c r="E37" s="165"/>
      <c r="F37" s="165"/>
      <c r="G37" s="165"/>
      <c r="H37" s="182"/>
      <c r="I37" s="182"/>
    </row>
    <row r="38" spans="1:9" ht="24">
      <c r="A38" s="164"/>
      <c r="B38" s="164"/>
      <c r="C38" s="165"/>
      <c r="D38" s="165"/>
      <c r="E38" s="165"/>
      <c r="F38" s="165"/>
      <c r="G38" s="165"/>
      <c r="H38" s="182"/>
      <c r="I38" s="182"/>
    </row>
    <row r="39" spans="1:9" ht="24">
      <c r="A39" s="164"/>
      <c r="B39" s="164"/>
      <c r="C39" s="165"/>
      <c r="D39" s="165"/>
      <c r="E39" s="165"/>
      <c r="F39" s="165"/>
      <c r="G39" s="165"/>
      <c r="H39" s="182"/>
      <c r="I39" s="182"/>
    </row>
    <row r="40" spans="1:9" ht="24">
      <c r="A40" s="164"/>
      <c r="B40" s="164"/>
      <c r="C40" s="165"/>
      <c r="D40" s="165"/>
      <c r="E40" s="165"/>
      <c r="F40" s="165"/>
      <c r="G40" s="165"/>
      <c r="H40" s="182"/>
      <c r="I40" s="182"/>
    </row>
    <row r="41" spans="1:9" ht="24">
      <c r="A41" s="164"/>
      <c r="B41" s="164"/>
      <c r="C41" s="165"/>
      <c r="D41" s="165"/>
      <c r="E41" s="165"/>
      <c r="F41" s="165"/>
      <c r="G41" s="165"/>
      <c r="H41" s="182"/>
      <c r="I41" s="182"/>
    </row>
    <row r="42" spans="1:9" ht="24">
      <c r="A42" s="164"/>
      <c r="B42" s="164"/>
      <c r="C42" s="165"/>
      <c r="D42" s="165"/>
      <c r="E42" s="165"/>
      <c r="F42" s="165"/>
      <c r="G42" s="165"/>
      <c r="H42" s="182"/>
      <c r="I42" s="182"/>
    </row>
    <row r="43" spans="1:9" ht="24">
      <c r="A43" s="164"/>
      <c r="B43" s="164"/>
      <c r="C43" s="165"/>
      <c r="D43" s="165"/>
      <c r="E43" s="165"/>
      <c r="F43" s="165"/>
      <c r="G43" s="165"/>
      <c r="H43" s="182"/>
      <c r="I43" s="182"/>
    </row>
    <row r="44" spans="1:9" ht="24">
      <c r="A44" s="164"/>
      <c r="B44" s="164"/>
      <c r="C44" s="165"/>
      <c r="D44" s="165"/>
      <c r="E44" s="165"/>
      <c r="F44" s="165"/>
      <c r="G44" s="165"/>
      <c r="H44" s="182"/>
      <c r="I44" s="182"/>
    </row>
    <row r="45" spans="1:9" ht="24">
      <c r="A45" s="164"/>
      <c r="B45" s="164"/>
      <c r="C45" s="165"/>
      <c r="D45" s="165"/>
      <c r="E45" s="165"/>
      <c r="F45" s="165"/>
      <c r="G45" s="165"/>
      <c r="H45" s="182"/>
      <c r="I45" s="182"/>
    </row>
    <row r="46" spans="1:9" ht="24">
      <c r="A46" s="164"/>
      <c r="B46" s="164"/>
      <c r="C46" s="165"/>
      <c r="D46" s="165"/>
      <c r="E46" s="165"/>
      <c r="F46" s="165"/>
      <c r="G46" s="165"/>
      <c r="H46" s="182"/>
      <c r="I46" s="182"/>
    </row>
    <row r="47" spans="1:9" ht="24">
      <c r="A47" s="164"/>
      <c r="B47" s="164"/>
      <c r="C47" s="165"/>
      <c r="D47" s="165"/>
      <c r="E47" s="165"/>
      <c r="F47" s="165"/>
      <c r="G47" s="165"/>
      <c r="H47" s="182"/>
      <c r="I47" s="182"/>
    </row>
    <row r="48" spans="1:9" ht="24">
      <c r="A48" s="164"/>
      <c r="B48" s="164"/>
      <c r="C48" s="165"/>
      <c r="D48" s="165"/>
      <c r="E48" s="165"/>
      <c r="F48" s="165"/>
      <c r="G48" s="165"/>
      <c r="H48" s="182"/>
      <c r="I48" s="182"/>
    </row>
    <row r="49" spans="1:9" ht="24">
      <c r="A49" s="164"/>
      <c r="B49" s="164"/>
      <c r="C49" s="165"/>
      <c r="D49" s="165"/>
      <c r="E49" s="165"/>
      <c r="F49" s="165"/>
      <c r="G49" s="165"/>
      <c r="H49" s="182"/>
      <c r="I49" s="182"/>
    </row>
    <row r="50" spans="1:9" ht="24">
      <c r="A50" s="164"/>
      <c r="B50" s="164"/>
      <c r="C50" s="165"/>
      <c r="D50" s="165"/>
      <c r="E50" s="165"/>
      <c r="F50" s="165"/>
      <c r="G50" s="165"/>
      <c r="H50" s="182"/>
      <c r="I50" s="182"/>
    </row>
    <row r="51" spans="1:9" ht="24">
      <c r="A51" s="166"/>
      <c r="B51" s="166"/>
      <c r="C51" s="167"/>
      <c r="D51" s="167"/>
      <c r="E51" s="167"/>
      <c r="F51" s="167"/>
      <c r="G51" s="167"/>
      <c r="H51" s="95"/>
      <c r="I51" s="95"/>
    </row>
    <row r="52" spans="1:9" ht="24">
      <c r="A52" s="2"/>
      <c r="H52" s="2"/>
      <c r="I52" s="2"/>
    </row>
    <row r="53" spans="1:9" ht="24">
      <c r="A53" s="2"/>
      <c r="H53" s="2"/>
      <c r="I53" s="2"/>
    </row>
    <row r="54" spans="1:9" ht="24">
      <c r="A54" s="2"/>
      <c r="H54" s="2"/>
      <c r="I54" s="2"/>
    </row>
    <row r="55" spans="8:9" ht="24">
      <c r="H55" s="2"/>
      <c r="I55" s="2"/>
    </row>
    <row r="56" spans="8:9" ht="24">
      <c r="H56" s="2"/>
      <c r="I56" s="2"/>
    </row>
    <row r="57" spans="8:9" ht="24">
      <c r="H57" s="2"/>
      <c r="I57" s="2"/>
    </row>
    <row r="58" spans="8:9" ht="24">
      <c r="H58" s="2"/>
      <c r="I58" s="2"/>
    </row>
    <row r="59" spans="8:9" ht="24">
      <c r="H59" s="2"/>
      <c r="I59" s="2"/>
    </row>
    <row r="60" spans="8:9" ht="24">
      <c r="H60" s="2"/>
      <c r="I60" s="2"/>
    </row>
    <row r="61" spans="8:9" ht="24">
      <c r="H61" s="2"/>
      <c r="I61" s="2"/>
    </row>
    <row r="62" spans="8:9" ht="24">
      <c r="H62" s="2"/>
      <c r="I62" s="2"/>
    </row>
    <row r="63" spans="8:9" ht="24">
      <c r="H63" s="2"/>
      <c r="I63" s="2"/>
    </row>
    <row r="64" spans="8:9" ht="24">
      <c r="H64" s="2"/>
      <c r="I64" s="2"/>
    </row>
    <row r="65" spans="8:9" ht="24">
      <c r="H65" s="2"/>
      <c r="I65" s="2"/>
    </row>
    <row r="66" spans="8:9" ht="24">
      <c r="H66" s="2"/>
      <c r="I66" s="2"/>
    </row>
    <row r="67" spans="8:9" ht="24">
      <c r="H67" s="2"/>
      <c r="I67" s="2"/>
    </row>
    <row r="68" spans="8:9" ht="24">
      <c r="H68" s="2"/>
      <c r="I68" s="2"/>
    </row>
    <row r="69" spans="8:9" ht="24">
      <c r="H69" s="2"/>
      <c r="I69" s="2"/>
    </row>
    <row r="70" spans="8:9" ht="24">
      <c r="H70" s="2"/>
      <c r="I70" s="2"/>
    </row>
    <row r="71" spans="8:9" ht="24">
      <c r="H71" s="2"/>
      <c r="I71" s="2"/>
    </row>
    <row r="72" spans="8:9" ht="24">
      <c r="H72" s="2"/>
      <c r="I72" s="2"/>
    </row>
    <row r="73" spans="8:9" ht="24">
      <c r="H73" s="2"/>
      <c r="I73" s="2"/>
    </row>
    <row r="74" spans="8:9" ht="24">
      <c r="H74" s="2"/>
      <c r="I74" s="2"/>
    </row>
    <row r="75" spans="8:9" ht="24">
      <c r="H75" s="2"/>
      <c r="I75" s="2"/>
    </row>
    <row r="76" spans="8:9" ht="24">
      <c r="H76" s="2"/>
      <c r="I76" s="2"/>
    </row>
    <row r="77" spans="8:9" ht="24">
      <c r="H77" s="2"/>
      <c r="I77" s="2"/>
    </row>
    <row r="78" spans="8:9" ht="24">
      <c r="H78" s="2"/>
      <c r="I78" s="2"/>
    </row>
    <row r="79" spans="8:9" ht="24">
      <c r="H79" s="2"/>
      <c r="I79" s="2"/>
    </row>
    <row r="80" spans="8:9" ht="24">
      <c r="H80" s="2"/>
      <c r="I80" s="2"/>
    </row>
    <row r="81" spans="8:9" ht="24">
      <c r="H81" s="2"/>
      <c r="I81" s="2"/>
    </row>
    <row r="82" spans="8:9" ht="24">
      <c r="H82" s="2"/>
      <c r="I82" s="2"/>
    </row>
    <row r="83" spans="8:9" ht="24">
      <c r="H83" s="2"/>
      <c r="I83" s="2"/>
    </row>
    <row r="84" spans="8:9" ht="24">
      <c r="H84" s="2"/>
      <c r="I84" s="2"/>
    </row>
    <row r="85" spans="8:9" ht="24">
      <c r="H85" s="2"/>
      <c r="I85" s="2"/>
    </row>
    <row r="86" spans="8:9" ht="24">
      <c r="H86" s="2"/>
      <c r="I86" s="2"/>
    </row>
    <row r="87" spans="8:9" ht="24">
      <c r="H87" s="2"/>
      <c r="I87" s="2"/>
    </row>
    <row r="88" spans="8:9" ht="24">
      <c r="H88" s="2"/>
      <c r="I88" s="2"/>
    </row>
    <row r="89" spans="8:9" ht="24">
      <c r="H89" s="2"/>
      <c r="I89" s="2"/>
    </row>
    <row r="90" spans="8:9" ht="24">
      <c r="H90" s="2"/>
      <c r="I90" s="2"/>
    </row>
    <row r="91" spans="8:9" ht="24">
      <c r="H91" s="2"/>
      <c r="I91" s="2"/>
    </row>
  </sheetData>
  <sheetProtection/>
  <mergeCells count="9">
    <mergeCell ref="B4:B7"/>
    <mergeCell ref="A4:A7"/>
    <mergeCell ref="I4:I7"/>
    <mergeCell ref="G4:G7"/>
    <mergeCell ref="F4:F7"/>
    <mergeCell ref="E4:E7"/>
    <mergeCell ref="D4:D7"/>
    <mergeCell ref="C4:C7"/>
    <mergeCell ref="H4:H6"/>
  </mergeCells>
  <dataValidations count="2">
    <dataValidation type="list" allowBlank="1" showInputMessage="1" showErrorMessage="1" sqref="H8:H51">
      <formula1>PrizeLevel</formula1>
    </dataValidation>
    <dataValidation type="list" allowBlank="1" showInputMessage="1" showErrorMessage="1" sqref="I8:I51">
      <formula1>PublicPaperLevel</formula1>
    </dataValidation>
  </dataValidations>
  <printOptions/>
  <pageMargins left="0.25" right="0.25" top="0.75" bottom="0.25" header="0.3" footer="0.3"/>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I19"/>
  <sheetViews>
    <sheetView zoomScale="85" zoomScaleNormal="85" zoomScalePageLayoutView="0" workbookViewId="0" topLeftCell="A1">
      <selection activeCell="D10" sqref="D10"/>
    </sheetView>
  </sheetViews>
  <sheetFormatPr defaultColWidth="9.00390625" defaultRowHeight="14.25"/>
  <cols>
    <col min="1" max="1" width="6.25390625" style="1" customWidth="1"/>
    <col min="2" max="2" width="4.875" style="2" customWidth="1"/>
    <col min="3" max="3" width="24.875" style="1" customWidth="1"/>
    <col min="4" max="4" width="24.00390625" style="1" customWidth="1"/>
    <col min="5" max="5" width="10.50390625" style="1" customWidth="1"/>
    <col min="6" max="6" width="10.375" style="1" customWidth="1"/>
    <col min="7" max="7" width="25.25390625" style="1" customWidth="1"/>
    <col min="8" max="8" width="17.50390625" style="1" customWidth="1"/>
    <col min="9" max="16384" width="9.00390625" style="1" customWidth="1"/>
  </cols>
  <sheetData>
    <row r="1" spans="1:7" s="8" customFormat="1" ht="24">
      <c r="A1" s="8" t="str">
        <f>Init!B1</f>
        <v>....</v>
      </c>
      <c r="B1" s="63"/>
      <c r="D1" s="8" t="s">
        <v>847</v>
      </c>
      <c r="G1" s="27" t="s">
        <v>922</v>
      </c>
    </row>
    <row r="2" spans="1:7" s="8" customFormat="1" ht="24">
      <c r="A2" s="8" t="s">
        <v>846</v>
      </c>
      <c r="B2" s="63"/>
      <c r="D2" s="8" t="s">
        <v>540</v>
      </c>
      <c r="G2" s="27" t="s">
        <v>923</v>
      </c>
    </row>
    <row r="3" ht="21.75" customHeight="1">
      <c r="G3" s="27" t="s">
        <v>924</v>
      </c>
    </row>
    <row r="4" spans="1:9" s="64" customFormat="1" ht="48">
      <c r="A4" s="105" t="s">
        <v>1169</v>
      </c>
      <c r="B4" s="104" t="s">
        <v>2023</v>
      </c>
      <c r="C4" s="104" t="s">
        <v>1880</v>
      </c>
      <c r="D4" s="104" t="s">
        <v>420</v>
      </c>
      <c r="E4" s="104" t="s">
        <v>539</v>
      </c>
      <c r="F4" s="105" t="s">
        <v>538</v>
      </c>
      <c r="G4" s="104" t="s">
        <v>537</v>
      </c>
      <c r="H4" s="105" t="s">
        <v>1893</v>
      </c>
      <c r="I4" s="105" t="s">
        <v>1177</v>
      </c>
    </row>
    <row r="5" spans="1:9" ht="24">
      <c r="A5" s="10">
        <v>2551</v>
      </c>
      <c r="B5" s="10">
        <v>1</v>
      </c>
      <c r="C5" s="5"/>
      <c r="D5" s="5"/>
      <c r="E5" s="5"/>
      <c r="F5" s="5"/>
      <c r="G5" s="5"/>
      <c r="H5" s="5"/>
      <c r="I5" s="68"/>
    </row>
    <row r="6" spans="1:9" ht="24">
      <c r="A6" s="11"/>
      <c r="B6" s="11">
        <v>2</v>
      </c>
      <c r="C6" s="6"/>
      <c r="D6" s="6"/>
      <c r="E6" s="6"/>
      <c r="F6" s="6"/>
      <c r="G6" s="6"/>
      <c r="H6" s="6"/>
      <c r="I6" s="66"/>
    </row>
    <row r="7" spans="1:9" ht="24">
      <c r="A7" s="11"/>
      <c r="B7" s="11">
        <v>3</v>
      </c>
      <c r="C7" s="6"/>
      <c r="D7" s="6"/>
      <c r="E7" s="6"/>
      <c r="F7" s="6"/>
      <c r="G7" s="6"/>
      <c r="H7" s="6"/>
      <c r="I7" s="66"/>
    </row>
    <row r="8" spans="1:9" ht="24">
      <c r="A8" s="11"/>
      <c r="B8" s="11">
        <v>4</v>
      </c>
      <c r="C8" s="6"/>
      <c r="D8" s="6"/>
      <c r="E8" s="6"/>
      <c r="F8" s="6"/>
      <c r="G8" s="6"/>
      <c r="H8" s="6"/>
      <c r="I8" s="66"/>
    </row>
    <row r="9" spans="1:9" ht="24">
      <c r="A9" s="11"/>
      <c r="B9" s="11"/>
      <c r="C9" s="6"/>
      <c r="D9" s="6"/>
      <c r="E9" s="6"/>
      <c r="F9" s="6"/>
      <c r="G9" s="6"/>
      <c r="H9" s="6"/>
      <c r="I9" s="66"/>
    </row>
    <row r="10" spans="1:9" ht="24">
      <c r="A10" s="11">
        <v>2552</v>
      </c>
      <c r="B10" s="11">
        <v>1</v>
      </c>
      <c r="C10" s="6"/>
      <c r="D10" s="6"/>
      <c r="E10" s="6"/>
      <c r="F10" s="6"/>
      <c r="G10" s="6"/>
      <c r="H10" s="6"/>
      <c r="I10" s="66"/>
    </row>
    <row r="11" spans="1:9" ht="24">
      <c r="A11" s="11"/>
      <c r="B11" s="11">
        <v>2</v>
      </c>
      <c r="C11" s="6"/>
      <c r="D11" s="6"/>
      <c r="E11" s="6"/>
      <c r="F11" s="6"/>
      <c r="G11" s="6"/>
      <c r="H11" s="6"/>
      <c r="I11" s="66"/>
    </row>
    <row r="12" spans="1:9" ht="24">
      <c r="A12" s="11"/>
      <c r="B12" s="11">
        <v>3</v>
      </c>
      <c r="C12" s="6"/>
      <c r="D12" s="6"/>
      <c r="E12" s="6"/>
      <c r="F12" s="6"/>
      <c r="G12" s="6"/>
      <c r="H12" s="6"/>
      <c r="I12" s="66"/>
    </row>
    <row r="13" spans="1:9" ht="24">
      <c r="A13" s="11"/>
      <c r="B13" s="11">
        <v>4</v>
      </c>
      <c r="C13" s="6"/>
      <c r="D13" s="6"/>
      <c r="E13" s="6"/>
      <c r="F13" s="6"/>
      <c r="G13" s="6"/>
      <c r="H13" s="6"/>
      <c r="I13" s="66"/>
    </row>
    <row r="14" spans="1:9" ht="24">
      <c r="A14" s="11"/>
      <c r="B14" s="11"/>
      <c r="C14" s="6"/>
      <c r="D14" s="6"/>
      <c r="E14" s="6"/>
      <c r="F14" s="6"/>
      <c r="G14" s="6"/>
      <c r="H14" s="6"/>
      <c r="I14" s="66"/>
    </row>
    <row r="15" spans="1:9" ht="24">
      <c r="A15" s="11">
        <v>2553</v>
      </c>
      <c r="B15" s="11">
        <v>1</v>
      </c>
      <c r="C15" s="6"/>
      <c r="D15" s="6"/>
      <c r="E15" s="6"/>
      <c r="F15" s="6"/>
      <c r="G15" s="6"/>
      <c r="H15" s="6"/>
      <c r="I15" s="66"/>
    </row>
    <row r="16" spans="1:9" ht="24">
      <c r="A16" s="6"/>
      <c r="B16" s="11">
        <v>2</v>
      </c>
      <c r="C16" s="6"/>
      <c r="D16" s="6"/>
      <c r="E16" s="6"/>
      <c r="F16" s="6"/>
      <c r="G16" s="6"/>
      <c r="H16" s="6"/>
      <c r="I16" s="66"/>
    </row>
    <row r="17" spans="1:9" ht="24">
      <c r="A17" s="6"/>
      <c r="B17" s="11">
        <v>3</v>
      </c>
      <c r="C17" s="6"/>
      <c r="D17" s="6"/>
      <c r="E17" s="6"/>
      <c r="F17" s="6"/>
      <c r="G17" s="6"/>
      <c r="H17" s="6"/>
      <c r="I17" s="66"/>
    </row>
    <row r="18" spans="1:9" ht="24">
      <c r="A18" s="6"/>
      <c r="B18" s="11">
        <v>4</v>
      </c>
      <c r="C18" s="6"/>
      <c r="D18" s="6"/>
      <c r="E18" s="6"/>
      <c r="F18" s="6"/>
      <c r="G18" s="6"/>
      <c r="H18" s="6"/>
      <c r="I18" s="66"/>
    </row>
    <row r="19" spans="1:9" ht="24">
      <c r="A19" s="7"/>
      <c r="B19" s="12"/>
      <c r="C19" s="7"/>
      <c r="D19" s="7"/>
      <c r="E19" s="7"/>
      <c r="F19" s="7"/>
      <c r="G19" s="7"/>
      <c r="H19" s="7"/>
      <c r="I19" s="67"/>
    </row>
  </sheetData>
  <sheetProtection/>
  <dataValidations count="1">
    <dataValidation type="list" allowBlank="1" showInputMessage="1" showErrorMessage="1" sqref="I5:I19">
      <formula1>PrizeLevel</formula1>
    </dataValidation>
  </dataValidations>
  <printOptions/>
  <pageMargins left="0.25" right="0.25" top="0.75" bottom="0.75" header="0.3" footer="0.3"/>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H19"/>
  <sheetViews>
    <sheetView zoomScalePageLayoutView="0" workbookViewId="0" topLeftCell="C1">
      <selection activeCell="C9" sqref="C9"/>
    </sheetView>
  </sheetViews>
  <sheetFormatPr defaultColWidth="9.00390625" defaultRowHeight="14.25"/>
  <cols>
    <col min="1" max="1" width="6.375" style="1" customWidth="1"/>
    <col min="2" max="2" width="4.625" style="9" customWidth="1"/>
    <col min="3" max="3" width="42.75390625" style="1" customWidth="1"/>
    <col min="4" max="4" width="9.00390625" style="1" customWidth="1"/>
    <col min="5" max="5" width="21.875" style="1" customWidth="1"/>
    <col min="6" max="6" width="12.50390625" style="1" customWidth="1"/>
    <col min="7" max="7" width="25.50390625" style="1" customWidth="1"/>
    <col min="8" max="16384" width="9.00390625" style="1" customWidth="1"/>
  </cols>
  <sheetData>
    <row r="1" spans="1:6" s="8" customFormat="1" ht="24">
      <c r="A1" s="8" t="str">
        <f>Init!B1</f>
        <v>....</v>
      </c>
      <c r="B1" s="64"/>
      <c r="D1" s="8" t="s">
        <v>853</v>
      </c>
      <c r="F1" s="57" t="s">
        <v>922</v>
      </c>
    </row>
    <row r="2" spans="1:6" s="8" customFormat="1" ht="24">
      <c r="A2" s="8" t="s">
        <v>852</v>
      </c>
      <c r="B2" s="64"/>
      <c r="F2" s="57" t="s">
        <v>923</v>
      </c>
    </row>
    <row r="3" ht="19.5" customHeight="1">
      <c r="F3" s="57" t="s">
        <v>924</v>
      </c>
    </row>
    <row r="4" spans="1:8" s="64" customFormat="1" ht="72">
      <c r="A4" s="105" t="s">
        <v>1169</v>
      </c>
      <c r="B4" s="104" t="s">
        <v>2023</v>
      </c>
      <c r="C4" s="104" t="s">
        <v>851</v>
      </c>
      <c r="D4" s="104" t="s">
        <v>850</v>
      </c>
      <c r="E4" s="104" t="s">
        <v>420</v>
      </c>
      <c r="F4" s="105" t="s">
        <v>849</v>
      </c>
      <c r="G4" s="104" t="s">
        <v>848</v>
      </c>
      <c r="H4" s="104" t="s">
        <v>408</v>
      </c>
    </row>
    <row r="5" spans="1:8" ht="24">
      <c r="A5" s="10">
        <v>2551</v>
      </c>
      <c r="B5" s="52">
        <v>1</v>
      </c>
      <c r="C5" s="5"/>
      <c r="D5" s="68"/>
      <c r="E5" s="5"/>
      <c r="F5" s="5"/>
      <c r="G5" s="5"/>
      <c r="H5" s="68"/>
    </row>
    <row r="6" spans="1:8" ht="24">
      <c r="A6" s="11"/>
      <c r="B6" s="53">
        <v>2</v>
      </c>
      <c r="C6" s="6"/>
      <c r="D6" s="66"/>
      <c r="E6" s="6"/>
      <c r="F6" s="6"/>
      <c r="G6" s="6"/>
      <c r="H6" s="66"/>
    </row>
    <row r="7" spans="1:8" ht="24">
      <c r="A7" s="11"/>
      <c r="B7" s="53">
        <v>3</v>
      </c>
      <c r="C7" s="6"/>
      <c r="D7" s="66"/>
      <c r="E7" s="6"/>
      <c r="F7" s="6"/>
      <c r="G7" s="6"/>
      <c r="H7" s="66"/>
    </row>
    <row r="8" spans="1:8" ht="24">
      <c r="A8" s="11"/>
      <c r="B8" s="53"/>
      <c r="C8" s="6"/>
      <c r="D8" s="66"/>
      <c r="E8" s="6"/>
      <c r="F8" s="6"/>
      <c r="G8" s="6"/>
      <c r="H8" s="66"/>
    </row>
    <row r="9" spans="1:8" ht="24">
      <c r="A9" s="11">
        <v>2552</v>
      </c>
      <c r="B9" s="53">
        <v>1</v>
      </c>
      <c r="C9" s="6"/>
      <c r="D9" s="66"/>
      <c r="E9" s="6"/>
      <c r="F9" s="6"/>
      <c r="G9" s="6"/>
      <c r="H9" s="66"/>
    </row>
    <row r="10" spans="1:8" ht="24">
      <c r="A10" s="11"/>
      <c r="B10" s="53">
        <v>2</v>
      </c>
      <c r="C10" s="6"/>
      <c r="D10" s="66"/>
      <c r="E10" s="6"/>
      <c r="F10" s="6"/>
      <c r="G10" s="6"/>
      <c r="H10" s="66"/>
    </row>
    <row r="11" spans="1:8" ht="24">
      <c r="A11" s="11"/>
      <c r="B11" s="53">
        <v>3</v>
      </c>
      <c r="C11" s="6"/>
      <c r="D11" s="66"/>
      <c r="E11" s="6"/>
      <c r="F11" s="6"/>
      <c r="G11" s="6"/>
      <c r="H11" s="66"/>
    </row>
    <row r="12" spans="1:8" ht="24">
      <c r="A12" s="11"/>
      <c r="B12" s="53"/>
      <c r="C12" s="6"/>
      <c r="D12" s="66"/>
      <c r="E12" s="6"/>
      <c r="F12" s="6"/>
      <c r="G12" s="6"/>
      <c r="H12" s="66"/>
    </row>
    <row r="13" spans="1:8" ht="24">
      <c r="A13" s="11">
        <v>2553</v>
      </c>
      <c r="B13" s="53">
        <v>1</v>
      </c>
      <c r="C13" s="6"/>
      <c r="D13" s="66"/>
      <c r="E13" s="6"/>
      <c r="F13" s="6"/>
      <c r="G13" s="6"/>
      <c r="H13" s="66"/>
    </row>
    <row r="14" spans="1:8" ht="24">
      <c r="A14" s="11"/>
      <c r="B14" s="53">
        <v>2</v>
      </c>
      <c r="C14" s="6"/>
      <c r="D14" s="66"/>
      <c r="E14" s="6"/>
      <c r="F14" s="6"/>
      <c r="G14" s="6"/>
      <c r="H14" s="66"/>
    </row>
    <row r="15" spans="1:8" ht="24">
      <c r="A15" s="11"/>
      <c r="B15" s="53">
        <v>3</v>
      </c>
      <c r="C15" s="6"/>
      <c r="D15" s="66"/>
      <c r="E15" s="6"/>
      <c r="F15" s="6"/>
      <c r="G15" s="6"/>
      <c r="H15" s="66"/>
    </row>
    <row r="16" spans="1:8" ht="24">
      <c r="A16" s="234"/>
      <c r="B16" s="189"/>
      <c r="C16" s="235"/>
      <c r="D16" s="160"/>
      <c r="E16" s="235"/>
      <c r="F16" s="235"/>
      <c r="G16" s="235"/>
      <c r="H16" s="160"/>
    </row>
    <row r="17" spans="1:8" ht="24">
      <c r="A17" s="234"/>
      <c r="B17" s="189"/>
      <c r="C17" s="235"/>
      <c r="D17" s="160"/>
      <c r="E17" s="235"/>
      <c r="F17" s="235"/>
      <c r="G17" s="235"/>
      <c r="H17" s="160"/>
    </row>
    <row r="18" spans="1:8" ht="24">
      <c r="A18" s="12"/>
      <c r="B18" s="28"/>
      <c r="C18" s="7"/>
      <c r="D18" s="67"/>
      <c r="E18" s="7"/>
      <c r="F18" s="7"/>
      <c r="G18" s="7"/>
      <c r="H18" s="67"/>
    </row>
    <row r="19" ht="24">
      <c r="A19" s="2"/>
    </row>
  </sheetData>
  <sheetProtection/>
  <dataValidations count="2">
    <dataValidation type="list" allowBlank="1" showInputMessage="1" showErrorMessage="1" sqref="D5:D18">
      <formula1>PaperType</formula1>
    </dataValidation>
    <dataValidation type="list" allowBlank="1" showInputMessage="1" showErrorMessage="1" sqref="H5:H18">
      <formula1>PaperWeight</formula1>
    </dataValidation>
  </dataValidations>
  <printOptions/>
  <pageMargins left="0.25" right="0.25" top="0.75" bottom="0.75" header="0.3" footer="0.3"/>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sheetPr>
    <tabColor indexed="34"/>
  </sheetPr>
  <dimension ref="A1:H90"/>
  <sheetViews>
    <sheetView zoomScale="85" zoomScaleNormal="85" zoomScalePageLayoutView="0" workbookViewId="0" topLeftCell="A1">
      <pane ySplit="6" topLeftCell="BM56" activePane="bottomLeft" state="frozen"/>
      <selection pane="topLeft" activeCell="A1" sqref="A1"/>
      <selection pane="bottomLeft" activeCell="F57" sqref="F57"/>
    </sheetView>
  </sheetViews>
  <sheetFormatPr defaultColWidth="9.00390625" defaultRowHeight="14.25"/>
  <cols>
    <col min="1" max="1" width="4.00390625" style="2" customWidth="1"/>
    <col min="2" max="2" width="36.25390625" style="216" customWidth="1"/>
    <col min="3" max="3" width="19.00390625" style="626" customWidth="1"/>
    <col min="4" max="4" width="14.375" style="216" customWidth="1"/>
    <col min="5" max="5" width="12.625" style="1" customWidth="1"/>
    <col min="6" max="6" width="14.875" style="1" customWidth="1"/>
    <col min="7" max="7" width="15.50390625" style="1" customWidth="1"/>
    <col min="8" max="8" width="15.625" style="1" customWidth="1"/>
    <col min="9" max="16384" width="9.00390625" style="1" customWidth="1"/>
  </cols>
  <sheetData>
    <row r="1" spans="1:6" s="8" customFormat="1" ht="27.75" customHeight="1">
      <c r="A1" s="27" t="s">
        <v>623</v>
      </c>
      <c r="B1" s="606"/>
      <c r="C1" s="785" t="s">
        <v>864</v>
      </c>
      <c r="D1" s="785"/>
      <c r="E1" s="57"/>
      <c r="F1" s="57" t="s">
        <v>922</v>
      </c>
    </row>
    <row r="2" spans="1:6" s="8" customFormat="1" ht="24">
      <c r="A2" s="27" t="s">
        <v>2117</v>
      </c>
      <c r="B2" s="606"/>
      <c r="C2" s="625"/>
      <c r="D2" s="606"/>
      <c r="E2" s="57"/>
      <c r="F2" s="57" t="s">
        <v>923</v>
      </c>
    </row>
    <row r="3" spans="5:6" ht="24">
      <c r="E3" s="57"/>
      <c r="F3" s="57" t="s">
        <v>924</v>
      </c>
    </row>
    <row r="4" spans="1:8" s="64" customFormat="1" ht="26.25" customHeight="1">
      <c r="A4" s="786" t="s">
        <v>2023</v>
      </c>
      <c r="B4" s="776" t="s">
        <v>863</v>
      </c>
      <c r="C4" s="789" t="s">
        <v>862</v>
      </c>
      <c r="D4" s="776" t="s">
        <v>1175</v>
      </c>
      <c r="E4" s="761" t="s">
        <v>861</v>
      </c>
      <c r="F4" s="762"/>
      <c r="G4" s="762"/>
      <c r="H4" s="763"/>
    </row>
    <row r="5" spans="1:8" s="64" customFormat="1" ht="92.25" customHeight="1">
      <c r="A5" s="787"/>
      <c r="B5" s="777"/>
      <c r="C5" s="790"/>
      <c r="D5" s="777"/>
      <c r="E5" s="107" t="s">
        <v>860</v>
      </c>
      <c r="F5" s="110" t="s">
        <v>859</v>
      </c>
      <c r="G5" s="110" t="s">
        <v>858</v>
      </c>
      <c r="H5" s="110" t="s">
        <v>857</v>
      </c>
    </row>
    <row r="6" spans="1:8" s="64" customFormat="1" ht="24">
      <c r="A6" s="788"/>
      <c r="B6" s="778"/>
      <c r="C6" s="791"/>
      <c r="D6" s="778"/>
      <c r="E6" s="108" t="s">
        <v>856</v>
      </c>
      <c r="F6" s="108" t="s">
        <v>855</v>
      </c>
      <c r="G6" s="108" t="s">
        <v>855</v>
      </c>
      <c r="H6" s="108" t="s">
        <v>854</v>
      </c>
    </row>
    <row r="7" spans="1:8" s="64" customFormat="1" ht="24">
      <c r="A7" s="601"/>
      <c r="B7" s="602" t="s">
        <v>2124</v>
      </c>
      <c r="C7" s="627"/>
      <c r="D7" s="602"/>
      <c r="E7" s="601"/>
      <c r="F7" s="601"/>
      <c r="G7" s="601"/>
      <c r="H7" s="601"/>
    </row>
    <row r="8" spans="1:8" s="64" customFormat="1" ht="52.5" customHeight="1">
      <c r="A8" s="607">
        <v>1</v>
      </c>
      <c r="B8" s="83" t="s">
        <v>722</v>
      </c>
      <c r="C8" s="202" t="s">
        <v>2145</v>
      </c>
      <c r="D8" s="615" t="s">
        <v>745</v>
      </c>
      <c r="E8" s="586"/>
      <c r="F8" s="586"/>
      <c r="G8" s="586"/>
      <c r="H8" s="586"/>
    </row>
    <row r="9" spans="1:8" s="64" customFormat="1" ht="48">
      <c r="A9" s="608">
        <v>2</v>
      </c>
      <c r="B9" s="83" t="s">
        <v>723</v>
      </c>
      <c r="C9" s="609" t="s">
        <v>719</v>
      </c>
      <c r="D9" s="615" t="s">
        <v>746</v>
      </c>
      <c r="E9" s="586"/>
      <c r="F9" s="586"/>
      <c r="G9" s="586"/>
      <c r="H9" s="586"/>
    </row>
    <row r="10" spans="1:8" s="64" customFormat="1" ht="28.5" customHeight="1">
      <c r="A10" s="610">
        <v>3</v>
      </c>
      <c r="B10" s="83" t="s">
        <v>2125</v>
      </c>
      <c r="C10" s="202" t="s">
        <v>719</v>
      </c>
      <c r="D10" s="83" t="s">
        <v>747</v>
      </c>
      <c r="E10" s="586"/>
      <c r="F10" s="586"/>
      <c r="G10" s="586"/>
      <c r="H10" s="586"/>
    </row>
    <row r="11" spans="1:8" s="64" customFormat="1" ht="72">
      <c r="A11" s="608">
        <v>4</v>
      </c>
      <c r="B11" s="83" t="s">
        <v>724</v>
      </c>
      <c r="C11" s="609" t="s">
        <v>2360</v>
      </c>
      <c r="D11" s="83" t="s">
        <v>748</v>
      </c>
      <c r="E11" s="586"/>
      <c r="F11" s="586"/>
      <c r="G11" s="586"/>
      <c r="H11" s="586"/>
    </row>
    <row r="12" spans="1:8" s="64" customFormat="1" ht="48">
      <c r="A12" s="607">
        <v>5</v>
      </c>
      <c r="B12" s="83" t="s">
        <v>725</v>
      </c>
      <c r="C12" s="202" t="s">
        <v>762</v>
      </c>
      <c r="D12" s="83" t="s">
        <v>749</v>
      </c>
      <c r="E12" s="104"/>
      <c r="F12" s="104"/>
      <c r="G12" s="104"/>
      <c r="H12" s="104"/>
    </row>
    <row r="13" spans="1:8" s="64" customFormat="1" ht="48">
      <c r="A13" s="608">
        <v>6</v>
      </c>
      <c r="B13" s="83" t="s">
        <v>726</v>
      </c>
      <c r="C13" s="609" t="s">
        <v>719</v>
      </c>
      <c r="D13" s="83" t="s">
        <v>750</v>
      </c>
      <c r="E13" s="586"/>
      <c r="F13" s="586"/>
      <c r="G13" s="586"/>
      <c r="H13" s="586"/>
    </row>
    <row r="14" spans="1:8" s="64" customFormat="1" ht="24">
      <c r="A14" s="607">
        <v>7</v>
      </c>
      <c r="B14" s="83" t="s">
        <v>727</v>
      </c>
      <c r="C14" s="202" t="s">
        <v>719</v>
      </c>
      <c r="D14" s="83" t="s">
        <v>751</v>
      </c>
      <c r="E14" s="104"/>
      <c r="F14" s="104"/>
      <c r="G14" s="104"/>
      <c r="H14" s="104"/>
    </row>
    <row r="15" spans="1:8" s="64" customFormat="1" ht="48">
      <c r="A15" s="607">
        <v>8</v>
      </c>
      <c r="B15" s="83" t="s">
        <v>728</v>
      </c>
      <c r="C15" s="202" t="s">
        <v>1645</v>
      </c>
      <c r="D15" s="630" t="s">
        <v>752</v>
      </c>
      <c r="E15" s="104"/>
      <c r="F15" s="104"/>
      <c r="G15" s="104"/>
      <c r="H15" s="104"/>
    </row>
    <row r="16" spans="1:8" s="64" customFormat="1" ht="72">
      <c r="A16" s="607">
        <v>9</v>
      </c>
      <c r="B16" s="83" t="s">
        <v>729</v>
      </c>
      <c r="C16" s="202" t="s">
        <v>719</v>
      </c>
      <c r="D16" s="207" t="s">
        <v>753</v>
      </c>
      <c r="E16" s="104"/>
      <c r="F16" s="104"/>
      <c r="G16" s="104"/>
      <c r="H16" s="104"/>
    </row>
    <row r="17" spans="1:8" s="64" customFormat="1" ht="72">
      <c r="A17" s="607">
        <v>10</v>
      </c>
      <c r="B17" s="83" t="s">
        <v>730</v>
      </c>
      <c r="C17" s="202" t="s">
        <v>719</v>
      </c>
      <c r="D17" s="207" t="s">
        <v>753</v>
      </c>
      <c r="E17" s="586"/>
      <c r="F17" s="586"/>
      <c r="G17" s="586"/>
      <c r="H17" s="586"/>
    </row>
    <row r="18" spans="1:8" s="64" customFormat="1" ht="48">
      <c r="A18" s="607">
        <v>11</v>
      </c>
      <c r="B18" s="83" t="s">
        <v>731</v>
      </c>
      <c r="C18" s="609" t="s">
        <v>2144</v>
      </c>
      <c r="D18" s="207" t="s">
        <v>753</v>
      </c>
      <c r="E18" s="586"/>
      <c r="F18" s="586"/>
      <c r="G18" s="586"/>
      <c r="H18" s="586"/>
    </row>
    <row r="19" spans="1:8" s="64" customFormat="1" ht="48">
      <c r="A19" s="607">
        <v>12</v>
      </c>
      <c r="B19" s="83" t="s">
        <v>732</v>
      </c>
      <c r="C19" s="202" t="s">
        <v>720</v>
      </c>
      <c r="D19" s="207" t="s">
        <v>754</v>
      </c>
      <c r="E19" s="586"/>
      <c r="F19" s="586"/>
      <c r="G19" s="586"/>
      <c r="H19" s="586"/>
    </row>
    <row r="20" spans="1:8" s="64" customFormat="1" ht="48">
      <c r="A20" s="607">
        <v>13</v>
      </c>
      <c r="B20" s="83" t="s">
        <v>733</v>
      </c>
      <c r="C20" s="202" t="s">
        <v>2145</v>
      </c>
      <c r="D20" s="207" t="s">
        <v>755</v>
      </c>
      <c r="E20" s="586"/>
      <c r="F20" s="586"/>
      <c r="G20" s="586"/>
      <c r="H20" s="586"/>
    </row>
    <row r="21" spans="1:8" s="64" customFormat="1" ht="48">
      <c r="A21" s="607">
        <v>14</v>
      </c>
      <c r="B21" s="83" t="s">
        <v>734</v>
      </c>
      <c r="C21" s="202"/>
      <c r="D21" s="207" t="s">
        <v>755</v>
      </c>
      <c r="E21" s="104"/>
      <c r="F21" s="104"/>
      <c r="G21" s="104"/>
      <c r="H21" s="104"/>
    </row>
    <row r="22" spans="1:8" s="64" customFormat="1" ht="48">
      <c r="A22" s="607">
        <v>15</v>
      </c>
      <c r="B22" s="83" t="s">
        <v>735</v>
      </c>
      <c r="C22" s="202"/>
      <c r="D22" s="207" t="s">
        <v>755</v>
      </c>
      <c r="E22" s="104"/>
      <c r="F22" s="104"/>
      <c r="G22" s="104"/>
      <c r="H22" s="104"/>
    </row>
    <row r="23" spans="1:8" s="64" customFormat="1" ht="48">
      <c r="A23" s="607">
        <v>16</v>
      </c>
      <c r="B23" s="83" t="s">
        <v>736</v>
      </c>
      <c r="C23" s="202" t="s">
        <v>2310</v>
      </c>
      <c r="D23" s="207" t="s">
        <v>755</v>
      </c>
      <c r="E23" s="104"/>
      <c r="F23" s="104"/>
      <c r="G23" s="104"/>
      <c r="H23" s="104"/>
    </row>
    <row r="24" spans="1:8" s="64" customFormat="1" ht="72">
      <c r="A24" s="607">
        <v>17</v>
      </c>
      <c r="B24" s="83" t="s">
        <v>737</v>
      </c>
      <c r="C24" s="202" t="s">
        <v>135</v>
      </c>
      <c r="D24" s="207" t="s">
        <v>754</v>
      </c>
      <c r="E24" s="104"/>
      <c r="F24" s="104"/>
      <c r="G24" s="104"/>
      <c r="H24" s="104"/>
    </row>
    <row r="25" spans="1:8" s="64" customFormat="1" ht="72">
      <c r="A25" s="607">
        <v>18</v>
      </c>
      <c r="B25" s="83" t="s">
        <v>738</v>
      </c>
      <c r="C25" s="202" t="s">
        <v>1638</v>
      </c>
      <c r="D25" s="207" t="s">
        <v>754</v>
      </c>
      <c r="E25" s="104"/>
      <c r="F25" s="104"/>
      <c r="G25" s="104"/>
      <c r="H25" s="104"/>
    </row>
    <row r="26" spans="1:8" s="64" customFormat="1" ht="96">
      <c r="A26" s="607">
        <v>19</v>
      </c>
      <c r="B26" s="207" t="s">
        <v>739</v>
      </c>
      <c r="C26" s="202" t="s">
        <v>2360</v>
      </c>
      <c r="D26" s="207" t="s">
        <v>756</v>
      </c>
      <c r="E26" s="104"/>
      <c r="F26" s="104"/>
      <c r="G26" s="104"/>
      <c r="H26" s="104"/>
    </row>
    <row r="27" spans="1:8" s="64" customFormat="1" ht="56.25" customHeight="1">
      <c r="A27" s="607">
        <v>20</v>
      </c>
      <c r="B27" s="83" t="s">
        <v>740</v>
      </c>
      <c r="C27" s="202" t="s">
        <v>2145</v>
      </c>
      <c r="D27" s="630" t="s">
        <v>757</v>
      </c>
      <c r="E27" s="104"/>
      <c r="F27" s="104"/>
      <c r="G27" s="104"/>
      <c r="H27" s="104"/>
    </row>
    <row r="28" spans="1:8" s="64" customFormat="1" ht="48">
      <c r="A28" s="607">
        <v>21</v>
      </c>
      <c r="B28" s="83" t="s">
        <v>741</v>
      </c>
      <c r="C28" s="202"/>
      <c r="D28" s="630" t="s">
        <v>758</v>
      </c>
      <c r="E28" s="104"/>
      <c r="F28" s="104"/>
      <c r="G28" s="104"/>
      <c r="H28" s="104"/>
    </row>
    <row r="29" spans="1:8" s="64" customFormat="1" ht="72">
      <c r="A29" s="607">
        <v>22</v>
      </c>
      <c r="B29" s="83" t="s">
        <v>742</v>
      </c>
      <c r="C29" s="612" t="s">
        <v>2360</v>
      </c>
      <c r="D29" s="207" t="s">
        <v>759</v>
      </c>
      <c r="E29" s="586"/>
      <c r="F29" s="586"/>
      <c r="G29" s="586"/>
      <c r="H29" s="586"/>
    </row>
    <row r="30" spans="1:8" s="64" customFormat="1" ht="24">
      <c r="A30" s="607">
        <v>23</v>
      </c>
      <c r="B30" s="631" t="s">
        <v>743</v>
      </c>
      <c r="C30" s="202" t="s">
        <v>2360</v>
      </c>
      <c r="D30" s="207" t="s">
        <v>760</v>
      </c>
      <c r="E30" s="104"/>
      <c r="F30" s="104"/>
      <c r="G30" s="104"/>
      <c r="H30" s="104"/>
    </row>
    <row r="31" spans="1:8" s="64" customFormat="1" ht="120">
      <c r="A31" s="607">
        <v>24</v>
      </c>
      <c r="B31" s="631" t="s">
        <v>744</v>
      </c>
      <c r="C31" s="609" t="s">
        <v>2145</v>
      </c>
      <c r="D31" s="632" t="s">
        <v>761</v>
      </c>
      <c r="E31" s="586"/>
      <c r="F31" s="586"/>
      <c r="G31" s="586"/>
      <c r="H31" s="586"/>
    </row>
    <row r="32" spans="1:8" s="605" customFormat="1" ht="24">
      <c r="A32" s="613"/>
      <c r="B32" s="614" t="s">
        <v>663</v>
      </c>
      <c r="C32" s="628"/>
      <c r="D32" s="614"/>
      <c r="E32" s="603"/>
      <c r="F32" s="604"/>
      <c r="G32" s="604"/>
      <c r="H32" s="604"/>
    </row>
    <row r="33" spans="1:8" ht="48">
      <c r="A33" s="615">
        <v>25</v>
      </c>
      <c r="B33" s="130" t="s">
        <v>664</v>
      </c>
      <c r="C33" s="619" t="s">
        <v>719</v>
      </c>
      <c r="D33" s="130" t="s">
        <v>691</v>
      </c>
      <c r="E33" s="94"/>
      <c r="F33" s="100"/>
      <c r="G33" s="100"/>
      <c r="H33" s="100"/>
    </row>
    <row r="34" spans="1:8" ht="48">
      <c r="A34" s="616">
        <v>26</v>
      </c>
      <c r="B34" s="133" t="s">
        <v>665</v>
      </c>
      <c r="C34" s="619" t="s">
        <v>719</v>
      </c>
      <c r="D34" s="133" t="s">
        <v>692</v>
      </c>
      <c r="E34" s="94"/>
      <c r="F34" s="100"/>
      <c r="G34" s="100"/>
      <c r="H34" s="100"/>
    </row>
    <row r="35" spans="1:8" ht="48">
      <c r="A35" s="615">
        <v>27</v>
      </c>
      <c r="B35" s="130" t="s">
        <v>666</v>
      </c>
      <c r="C35" s="619" t="s">
        <v>2144</v>
      </c>
      <c r="D35" s="130" t="s">
        <v>693</v>
      </c>
      <c r="E35" s="94"/>
      <c r="F35" s="100"/>
      <c r="G35" s="100"/>
      <c r="H35" s="100"/>
    </row>
    <row r="36" spans="1:8" ht="48">
      <c r="A36" s="616">
        <v>28</v>
      </c>
      <c r="B36" s="130" t="s">
        <v>667</v>
      </c>
      <c r="C36" s="619" t="s">
        <v>2144</v>
      </c>
      <c r="D36" s="130" t="s">
        <v>693</v>
      </c>
      <c r="E36" s="94"/>
      <c r="F36" s="100"/>
      <c r="G36" s="100"/>
      <c r="H36" s="100"/>
    </row>
    <row r="37" spans="1:8" ht="48">
      <c r="A37" s="615">
        <v>29</v>
      </c>
      <c r="B37" s="130" t="s">
        <v>668</v>
      </c>
      <c r="C37" s="619" t="s">
        <v>1646</v>
      </c>
      <c r="D37" s="130" t="s">
        <v>693</v>
      </c>
      <c r="E37" s="94"/>
      <c r="F37" s="100"/>
      <c r="G37" s="100"/>
      <c r="H37" s="100"/>
    </row>
    <row r="38" spans="1:8" ht="48">
      <c r="A38" s="616">
        <v>30</v>
      </c>
      <c r="B38" s="130" t="s">
        <v>669</v>
      </c>
      <c r="C38" s="619" t="s">
        <v>1647</v>
      </c>
      <c r="D38" s="130" t="s">
        <v>693</v>
      </c>
      <c r="E38" s="94"/>
      <c r="F38" s="100"/>
      <c r="G38" s="100"/>
      <c r="H38" s="100"/>
    </row>
    <row r="39" spans="1:8" ht="48">
      <c r="A39" s="615">
        <v>31</v>
      </c>
      <c r="B39" s="130" t="s">
        <v>670</v>
      </c>
      <c r="C39" s="619" t="s">
        <v>1638</v>
      </c>
      <c r="D39" s="130" t="s">
        <v>693</v>
      </c>
      <c r="E39" s="94"/>
      <c r="F39" s="100"/>
      <c r="G39" s="100"/>
      <c r="H39" s="100"/>
    </row>
    <row r="40" spans="1:8" ht="48">
      <c r="A40" s="616">
        <v>32</v>
      </c>
      <c r="B40" s="130" t="s">
        <v>671</v>
      </c>
      <c r="C40" s="619" t="s">
        <v>2144</v>
      </c>
      <c r="D40" s="130" t="s">
        <v>693</v>
      </c>
      <c r="E40" s="94"/>
      <c r="F40" s="100"/>
      <c r="G40" s="100"/>
      <c r="H40" s="100"/>
    </row>
    <row r="41" spans="1:8" ht="48">
      <c r="A41" s="615">
        <v>33</v>
      </c>
      <c r="B41" s="130" t="s">
        <v>672</v>
      </c>
      <c r="C41" s="619" t="s">
        <v>2143</v>
      </c>
      <c r="D41" s="130" t="s">
        <v>693</v>
      </c>
      <c r="E41" s="94"/>
      <c r="F41" s="100"/>
      <c r="G41" s="100"/>
      <c r="H41" s="100"/>
    </row>
    <row r="42" spans="1:8" ht="24">
      <c r="A42" s="616">
        <v>34</v>
      </c>
      <c r="B42" s="133" t="s">
        <v>673</v>
      </c>
      <c r="C42" s="619" t="s">
        <v>720</v>
      </c>
      <c r="D42" s="133" t="s">
        <v>694</v>
      </c>
      <c r="E42" s="94"/>
      <c r="F42" s="100"/>
      <c r="G42" s="100"/>
      <c r="H42" s="100"/>
    </row>
    <row r="43" spans="1:8" ht="24">
      <c r="A43" s="615">
        <v>35</v>
      </c>
      <c r="B43" s="83" t="s">
        <v>674</v>
      </c>
      <c r="C43" s="619" t="s">
        <v>719</v>
      </c>
      <c r="D43" s="83" t="s">
        <v>695</v>
      </c>
      <c r="E43" s="94"/>
      <c r="F43" s="100"/>
      <c r="G43" s="100"/>
      <c r="H43" s="100"/>
    </row>
    <row r="44" spans="1:8" ht="24">
      <c r="A44" s="616">
        <v>36</v>
      </c>
      <c r="B44" s="83" t="s">
        <v>675</v>
      </c>
      <c r="C44" s="619" t="s">
        <v>721</v>
      </c>
      <c r="D44" s="83" t="s">
        <v>696</v>
      </c>
      <c r="E44" s="94"/>
      <c r="F44" s="100"/>
      <c r="G44" s="100"/>
      <c r="H44" s="100"/>
    </row>
    <row r="45" spans="1:8" ht="48">
      <c r="A45" s="615">
        <v>37</v>
      </c>
      <c r="B45" s="130" t="s">
        <v>676</v>
      </c>
      <c r="C45" s="619" t="s">
        <v>1639</v>
      </c>
      <c r="D45" s="83" t="s">
        <v>697</v>
      </c>
      <c r="E45" s="94"/>
      <c r="F45" s="100"/>
      <c r="G45" s="100"/>
      <c r="H45" s="100"/>
    </row>
    <row r="46" spans="1:8" ht="48">
      <c r="A46" s="616">
        <v>38</v>
      </c>
      <c r="B46" s="130" t="s">
        <v>677</v>
      </c>
      <c r="C46" s="619" t="s">
        <v>1639</v>
      </c>
      <c r="D46" s="83" t="s">
        <v>698</v>
      </c>
      <c r="E46" s="94"/>
      <c r="F46" s="100"/>
      <c r="G46" s="100"/>
      <c r="H46" s="100"/>
    </row>
    <row r="47" spans="1:8" ht="24">
      <c r="A47" s="615">
        <v>39</v>
      </c>
      <c r="B47" s="130" t="s">
        <v>678</v>
      </c>
      <c r="C47" s="619" t="s">
        <v>720</v>
      </c>
      <c r="D47" s="83" t="s">
        <v>699</v>
      </c>
      <c r="E47" s="94"/>
      <c r="F47" s="100"/>
      <c r="G47" s="100"/>
      <c r="H47" s="100"/>
    </row>
    <row r="48" spans="1:8" ht="48">
      <c r="A48" s="616">
        <v>40</v>
      </c>
      <c r="B48" s="130" t="s">
        <v>679</v>
      </c>
      <c r="C48" s="619" t="s">
        <v>720</v>
      </c>
      <c r="D48" s="83" t="s">
        <v>700</v>
      </c>
      <c r="E48" s="94"/>
      <c r="F48" s="100"/>
      <c r="G48" s="100"/>
      <c r="H48" s="100"/>
    </row>
    <row r="49" spans="1:8" ht="72">
      <c r="A49" s="615">
        <v>41</v>
      </c>
      <c r="B49" s="130" t="s">
        <v>680</v>
      </c>
      <c r="C49" s="619" t="s">
        <v>2310</v>
      </c>
      <c r="D49" s="83" t="s">
        <v>701</v>
      </c>
      <c r="E49" s="94"/>
      <c r="F49" s="100"/>
      <c r="G49" s="100"/>
      <c r="H49" s="100"/>
    </row>
    <row r="50" spans="1:8" ht="72">
      <c r="A50" s="616">
        <v>42</v>
      </c>
      <c r="B50" s="130" t="s">
        <v>681</v>
      </c>
      <c r="C50" s="619" t="s">
        <v>2308</v>
      </c>
      <c r="D50" s="83" t="s">
        <v>701</v>
      </c>
      <c r="E50" s="94"/>
      <c r="F50" s="100"/>
      <c r="G50" s="100"/>
      <c r="H50" s="100"/>
    </row>
    <row r="51" spans="1:8" ht="72">
      <c r="A51" s="615">
        <v>43</v>
      </c>
      <c r="B51" s="130" t="s">
        <v>682</v>
      </c>
      <c r="C51" s="619" t="s">
        <v>2145</v>
      </c>
      <c r="D51" s="83" t="s">
        <v>701</v>
      </c>
      <c r="E51" s="94"/>
      <c r="F51" s="100"/>
      <c r="G51" s="100"/>
      <c r="H51" s="100"/>
    </row>
    <row r="52" spans="1:8" ht="72">
      <c r="A52" s="616">
        <v>44</v>
      </c>
      <c r="B52" s="130" t="s">
        <v>683</v>
      </c>
      <c r="C52" s="619" t="s">
        <v>370</v>
      </c>
      <c r="D52" s="83" t="s">
        <v>702</v>
      </c>
      <c r="E52" s="94"/>
      <c r="F52" s="100"/>
      <c r="G52" s="100"/>
      <c r="H52" s="100"/>
    </row>
    <row r="53" spans="1:8" ht="48">
      <c r="A53" s="615">
        <v>45</v>
      </c>
      <c r="B53" s="130" t="s">
        <v>684</v>
      </c>
      <c r="C53" s="619" t="s">
        <v>2144</v>
      </c>
      <c r="D53" s="83" t="s">
        <v>702</v>
      </c>
      <c r="E53" s="94"/>
      <c r="F53" s="100"/>
      <c r="G53" s="100"/>
      <c r="H53" s="100"/>
    </row>
    <row r="54" spans="1:8" ht="48">
      <c r="A54" s="616">
        <v>46</v>
      </c>
      <c r="B54" s="130" t="s">
        <v>685</v>
      </c>
      <c r="C54" s="619" t="s">
        <v>720</v>
      </c>
      <c r="D54" s="83" t="s">
        <v>703</v>
      </c>
      <c r="E54" s="94"/>
      <c r="F54" s="100"/>
      <c r="G54" s="100"/>
      <c r="H54" s="100"/>
    </row>
    <row r="55" spans="1:8" ht="72">
      <c r="A55" s="615">
        <v>47</v>
      </c>
      <c r="B55" s="130" t="s">
        <v>686</v>
      </c>
      <c r="C55" s="619" t="s">
        <v>2143</v>
      </c>
      <c r="D55" s="83" t="s">
        <v>703</v>
      </c>
      <c r="E55" s="94"/>
      <c r="F55" s="100"/>
      <c r="G55" s="100"/>
      <c r="H55" s="100"/>
    </row>
    <row r="56" spans="1:8" ht="72">
      <c r="A56" s="616">
        <v>48</v>
      </c>
      <c r="B56" s="130" t="s">
        <v>687</v>
      </c>
      <c r="C56" s="619" t="s">
        <v>2360</v>
      </c>
      <c r="D56" s="83" t="s">
        <v>704</v>
      </c>
      <c r="E56" s="94"/>
      <c r="F56" s="100"/>
      <c r="G56" s="100"/>
      <c r="H56" s="100"/>
    </row>
    <row r="57" spans="1:8" ht="72">
      <c r="A57" s="615">
        <v>49</v>
      </c>
      <c r="B57" s="130" t="s">
        <v>688</v>
      </c>
      <c r="C57" s="619" t="s">
        <v>716</v>
      </c>
      <c r="D57" s="83" t="s">
        <v>140</v>
      </c>
      <c r="E57" s="94" t="s">
        <v>141</v>
      </c>
      <c r="F57" s="100" t="s">
        <v>441</v>
      </c>
      <c r="G57" s="100"/>
      <c r="H57" s="100"/>
    </row>
    <row r="58" spans="1:8" ht="48">
      <c r="A58" s="616">
        <v>50</v>
      </c>
      <c r="B58" s="130" t="s">
        <v>689</v>
      </c>
      <c r="C58" s="619" t="s">
        <v>717</v>
      </c>
      <c r="D58" s="83" t="s">
        <v>705</v>
      </c>
      <c r="E58" s="94"/>
      <c r="F58" s="100"/>
      <c r="G58" s="100"/>
      <c r="H58" s="100"/>
    </row>
    <row r="59" spans="1:8" ht="48">
      <c r="A59" s="615">
        <v>51</v>
      </c>
      <c r="B59" s="130" t="s">
        <v>690</v>
      </c>
      <c r="C59" s="619" t="s">
        <v>718</v>
      </c>
      <c r="D59" s="83" t="s">
        <v>705</v>
      </c>
      <c r="E59" s="94"/>
      <c r="F59" s="100"/>
      <c r="G59" s="100"/>
      <c r="H59" s="100"/>
    </row>
    <row r="60" spans="1:8" s="605" customFormat="1" ht="24">
      <c r="A60" s="617"/>
      <c r="B60" s="618" t="s">
        <v>662</v>
      </c>
      <c r="C60" s="629"/>
      <c r="D60" s="618"/>
      <c r="E60" s="603"/>
      <c r="F60" s="604"/>
      <c r="G60" s="604"/>
      <c r="H60" s="604"/>
    </row>
    <row r="61" spans="1:8" ht="48">
      <c r="A61" s="611">
        <v>52</v>
      </c>
      <c r="B61" s="619" t="s">
        <v>645</v>
      </c>
      <c r="C61" s="619" t="s">
        <v>708</v>
      </c>
      <c r="D61" s="619" t="s">
        <v>345</v>
      </c>
      <c r="E61" s="94"/>
      <c r="F61" s="100"/>
      <c r="G61" s="100"/>
      <c r="H61" s="100"/>
    </row>
    <row r="62" spans="1:8" ht="48">
      <c r="A62" s="611">
        <v>53</v>
      </c>
      <c r="B62" s="619" t="s">
        <v>646</v>
      </c>
      <c r="C62" s="619" t="s">
        <v>709</v>
      </c>
      <c r="D62" s="619" t="s">
        <v>345</v>
      </c>
      <c r="E62" s="94"/>
      <c r="F62" s="100"/>
      <c r="G62" s="100"/>
      <c r="H62" s="100"/>
    </row>
    <row r="63" spans="1:8" ht="48">
      <c r="A63" s="611">
        <v>54</v>
      </c>
      <c r="B63" s="619" t="s">
        <v>647</v>
      </c>
      <c r="C63" s="619" t="s">
        <v>710</v>
      </c>
      <c r="D63" s="619" t="s">
        <v>345</v>
      </c>
      <c r="E63" s="94"/>
      <c r="F63" s="100"/>
      <c r="G63" s="100"/>
      <c r="H63" s="100"/>
    </row>
    <row r="64" spans="1:8" ht="48">
      <c r="A64" s="611">
        <v>55</v>
      </c>
      <c r="B64" s="619" t="s">
        <v>648</v>
      </c>
      <c r="C64" s="619" t="s">
        <v>781</v>
      </c>
      <c r="D64" s="619" t="s">
        <v>345</v>
      </c>
      <c r="E64" s="94"/>
      <c r="F64" s="100"/>
      <c r="G64" s="100"/>
      <c r="H64" s="100"/>
    </row>
    <row r="65" spans="1:8" ht="48">
      <c r="A65" s="611">
        <v>56</v>
      </c>
      <c r="B65" s="619" t="s">
        <v>649</v>
      </c>
      <c r="C65" s="619"/>
      <c r="D65" s="619" t="s">
        <v>345</v>
      </c>
      <c r="E65" s="94"/>
      <c r="F65" s="100"/>
      <c r="G65" s="100"/>
      <c r="H65" s="100"/>
    </row>
    <row r="66" spans="1:8" ht="48">
      <c r="A66" s="611">
        <v>57</v>
      </c>
      <c r="B66" s="619" t="s">
        <v>650</v>
      </c>
      <c r="C66" s="619" t="s">
        <v>2308</v>
      </c>
      <c r="D66" s="619" t="s">
        <v>345</v>
      </c>
      <c r="E66" s="94"/>
      <c r="F66" s="100"/>
      <c r="G66" s="100"/>
      <c r="H66" s="100"/>
    </row>
    <row r="67" spans="1:8" ht="48">
      <c r="A67" s="611">
        <v>58</v>
      </c>
      <c r="B67" s="619" t="s">
        <v>651</v>
      </c>
      <c r="C67" s="619" t="s">
        <v>711</v>
      </c>
      <c r="D67" s="619" t="s">
        <v>345</v>
      </c>
      <c r="E67" s="94"/>
      <c r="F67" s="100"/>
      <c r="G67" s="100"/>
      <c r="H67" s="100"/>
    </row>
    <row r="68" spans="1:8" ht="48">
      <c r="A68" s="611">
        <v>59</v>
      </c>
      <c r="B68" s="619" t="s">
        <v>652</v>
      </c>
      <c r="C68" s="619" t="s">
        <v>2310</v>
      </c>
      <c r="D68" s="619" t="s">
        <v>345</v>
      </c>
      <c r="E68" s="94"/>
      <c r="F68" s="100"/>
      <c r="G68" s="100"/>
      <c r="H68" s="100"/>
    </row>
    <row r="69" spans="1:8" ht="72">
      <c r="A69" s="611">
        <v>60</v>
      </c>
      <c r="B69" s="619" t="s">
        <v>653</v>
      </c>
      <c r="C69" s="619" t="s">
        <v>712</v>
      </c>
      <c r="D69" s="619" t="s">
        <v>346</v>
      </c>
      <c r="E69" s="94"/>
      <c r="F69" s="100"/>
      <c r="G69" s="100"/>
      <c r="H69" s="100"/>
    </row>
    <row r="70" spans="1:8" ht="48">
      <c r="A70" s="611">
        <v>61</v>
      </c>
      <c r="B70" s="619" t="s">
        <v>654</v>
      </c>
      <c r="C70" s="619" t="s">
        <v>713</v>
      </c>
      <c r="D70" s="619" t="s">
        <v>618</v>
      </c>
      <c r="E70" s="94"/>
      <c r="F70" s="100"/>
      <c r="G70" s="100"/>
      <c r="H70" s="100"/>
    </row>
    <row r="71" spans="1:8" ht="96">
      <c r="A71" s="611">
        <v>62</v>
      </c>
      <c r="B71" s="619" t="s">
        <v>655</v>
      </c>
      <c r="C71" s="619" t="s">
        <v>1640</v>
      </c>
      <c r="D71" s="619" t="s">
        <v>618</v>
      </c>
      <c r="E71" s="94"/>
      <c r="F71" s="100"/>
      <c r="G71" s="100"/>
      <c r="H71" s="100"/>
    </row>
    <row r="72" spans="1:8" ht="48">
      <c r="A72" s="611">
        <v>63</v>
      </c>
      <c r="B72" s="619" t="s">
        <v>656</v>
      </c>
      <c r="C72" s="619" t="s">
        <v>714</v>
      </c>
      <c r="D72" s="619" t="s">
        <v>618</v>
      </c>
      <c r="E72" s="94"/>
      <c r="F72" s="100"/>
      <c r="G72" s="100"/>
      <c r="H72" s="100"/>
    </row>
    <row r="73" spans="1:8" ht="102" customHeight="1">
      <c r="A73" s="611">
        <v>64</v>
      </c>
      <c r="B73" s="619" t="s">
        <v>657</v>
      </c>
      <c r="C73" s="624" t="s">
        <v>1641</v>
      </c>
      <c r="D73" s="619" t="s">
        <v>618</v>
      </c>
      <c r="E73" s="94"/>
      <c r="F73" s="100"/>
      <c r="G73" s="100"/>
      <c r="H73" s="100"/>
    </row>
    <row r="74" spans="1:8" ht="56.25" customHeight="1">
      <c r="A74" s="611">
        <v>65</v>
      </c>
      <c r="B74" s="619" t="s">
        <v>658</v>
      </c>
      <c r="C74" s="619" t="s">
        <v>715</v>
      </c>
      <c r="D74" s="619" t="s">
        <v>661</v>
      </c>
      <c r="E74" s="94"/>
      <c r="F74" s="100"/>
      <c r="G74" s="100"/>
      <c r="H74" s="100"/>
    </row>
    <row r="75" spans="1:8" ht="48">
      <c r="A75" s="611">
        <v>66</v>
      </c>
      <c r="B75" s="619" t="s">
        <v>659</v>
      </c>
      <c r="C75" s="619"/>
      <c r="D75" s="619" t="s">
        <v>661</v>
      </c>
      <c r="E75" s="94"/>
      <c r="F75" s="100"/>
      <c r="G75" s="100"/>
      <c r="H75" s="100"/>
    </row>
    <row r="76" spans="1:8" ht="72">
      <c r="A76" s="611">
        <v>67</v>
      </c>
      <c r="B76" s="619" t="s">
        <v>660</v>
      </c>
      <c r="C76" s="619" t="s">
        <v>1642</v>
      </c>
      <c r="D76" s="619" t="s">
        <v>345</v>
      </c>
      <c r="E76" s="94"/>
      <c r="F76" s="100"/>
      <c r="G76" s="100"/>
      <c r="H76" s="100"/>
    </row>
    <row r="77" spans="1:8" ht="64.5" customHeight="1">
      <c r="A77" s="611">
        <v>68</v>
      </c>
      <c r="B77" s="87" t="s">
        <v>2118</v>
      </c>
      <c r="C77" s="621" t="s">
        <v>1643</v>
      </c>
      <c r="D77" s="231" t="s">
        <v>345</v>
      </c>
      <c r="E77" s="94"/>
      <c r="F77" s="100"/>
      <c r="G77" s="100"/>
      <c r="H77" s="100"/>
    </row>
    <row r="78" spans="1:8" ht="72">
      <c r="A78" s="611">
        <v>69</v>
      </c>
      <c r="B78" s="87" t="s">
        <v>347</v>
      </c>
      <c r="C78" s="621" t="s">
        <v>1644</v>
      </c>
      <c r="D78" s="231" t="s">
        <v>345</v>
      </c>
      <c r="E78" s="94"/>
      <c r="F78" s="100"/>
      <c r="G78" s="100"/>
      <c r="H78" s="100"/>
    </row>
    <row r="79" spans="1:8" ht="48">
      <c r="A79" s="611">
        <v>70</v>
      </c>
      <c r="B79" s="87" t="s">
        <v>348</v>
      </c>
      <c r="C79" s="621" t="s">
        <v>5</v>
      </c>
      <c r="D79" s="231" t="s">
        <v>346</v>
      </c>
      <c r="E79" s="94"/>
      <c r="F79" s="100"/>
      <c r="G79" s="100"/>
      <c r="H79" s="100"/>
    </row>
    <row r="80" spans="1:8" ht="48">
      <c r="A80" s="611">
        <v>71</v>
      </c>
      <c r="B80" s="87" t="s">
        <v>349</v>
      </c>
      <c r="C80" s="621" t="s">
        <v>707</v>
      </c>
      <c r="D80" s="231" t="s">
        <v>344</v>
      </c>
      <c r="E80" s="94"/>
      <c r="F80" s="100"/>
      <c r="G80" s="100"/>
      <c r="H80" s="100"/>
    </row>
    <row r="81" spans="1:8" ht="48">
      <c r="A81" s="611">
        <v>72</v>
      </c>
      <c r="B81" s="87" t="s">
        <v>706</v>
      </c>
      <c r="C81" s="621" t="s">
        <v>2123</v>
      </c>
      <c r="D81" s="231" t="s">
        <v>618</v>
      </c>
      <c r="E81" s="94"/>
      <c r="F81" s="100"/>
      <c r="G81" s="100"/>
      <c r="H81" s="100"/>
    </row>
    <row r="82" spans="1:8" ht="48">
      <c r="A82" s="611">
        <v>73</v>
      </c>
      <c r="B82" s="130" t="s">
        <v>1911</v>
      </c>
      <c r="C82" s="621" t="s">
        <v>1653</v>
      </c>
      <c r="D82" s="83" t="s">
        <v>343</v>
      </c>
      <c r="E82" s="620"/>
      <c r="F82" s="100"/>
      <c r="G82" s="100"/>
      <c r="H82" s="100"/>
    </row>
    <row r="83" spans="1:8" ht="48">
      <c r="A83" s="611">
        <v>74</v>
      </c>
      <c r="B83" s="130" t="s">
        <v>610</v>
      </c>
      <c r="C83" s="621" t="s">
        <v>135</v>
      </c>
      <c r="D83" s="83" t="s">
        <v>617</v>
      </c>
      <c r="E83" s="100"/>
      <c r="F83" s="100"/>
      <c r="G83" s="100"/>
      <c r="H83" s="100"/>
    </row>
    <row r="84" spans="1:8" s="77" customFormat="1" ht="72">
      <c r="A84" s="611">
        <v>75</v>
      </c>
      <c r="B84" s="130" t="s">
        <v>612</v>
      </c>
      <c r="C84" s="622"/>
      <c r="D84" s="83" t="s">
        <v>619</v>
      </c>
      <c r="E84" s="96"/>
      <c r="F84" s="96"/>
      <c r="G84" s="96"/>
      <c r="H84" s="96"/>
    </row>
    <row r="85" spans="1:8" ht="24">
      <c r="A85" s="611">
        <v>76</v>
      </c>
      <c r="B85" s="130" t="s">
        <v>613</v>
      </c>
      <c r="C85" s="623" t="s">
        <v>5</v>
      </c>
      <c r="D85" s="83" t="s">
        <v>620</v>
      </c>
      <c r="E85" s="94"/>
      <c r="F85" s="94"/>
      <c r="G85" s="94"/>
      <c r="H85" s="94"/>
    </row>
    <row r="86" spans="1:8" ht="24">
      <c r="A86" s="611">
        <v>77</v>
      </c>
      <c r="B86" s="130" t="s">
        <v>614</v>
      </c>
      <c r="C86" s="623" t="s">
        <v>1653</v>
      </c>
      <c r="D86" s="83" t="s">
        <v>619</v>
      </c>
      <c r="E86" s="94"/>
      <c r="F86" s="94"/>
      <c r="G86" s="94"/>
      <c r="H86" s="94"/>
    </row>
    <row r="87" spans="1:8" ht="72">
      <c r="A87" s="611">
        <v>78</v>
      </c>
      <c r="B87" s="238" t="s">
        <v>611</v>
      </c>
      <c r="C87" s="622" t="s">
        <v>2116</v>
      </c>
      <c r="D87" s="237" t="s">
        <v>618</v>
      </c>
      <c r="E87" s="94"/>
      <c r="F87" s="94"/>
      <c r="G87" s="94"/>
      <c r="H87" s="94"/>
    </row>
    <row r="88" spans="1:8" ht="48">
      <c r="A88" s="611">
        <v>79</v>
      </c>
      <c r="B88" s="130" t="s">
        <v>615</v>
      </c>
      <c r="C88" s="623"/>
      <c r="D88" s="83" t="s">
        <v>621</v>
      </c>
      <c r="E88" s="94"/>
      <c r="F88" s="94"/>
      <c r="G88" s="94"/>
      <c r="H88" s="94"/>
    </row>
    <row r="89" spans="1:8" ht="24">
      <c r="A89" s="611">
        <v>80</v>
      </c>
      <c r="B89" s="130" t="s">
        <v>2121</v>
      </c>
      <c r="C89" s="623" t="s">
        <v>2310</v>
      </c>
      <c r="D89" s="83" t="s">
        <v>2122</v>
      </c>
      <c r="E89" s="94"/>
      <c r="F89" s="94"/>
      <c r="G89" s="94"/>
      <c r="H89" s="94"/>
    </row>
    <row r="90" spans="1:8" ht="48">
      <c r="A90" s="611">
        <v>81</v>
      </c>
      <c r="B90" s="130" t="s">
        <v>616</v>
      </c>
      <c r="C90" s="623" t="s">
        <v>2326</v>
      </c>
      <c r="D90" s="83" t="s">
        <v>622</v>
      </c>
      <c r="E90" s="94"/>
      <c r="F90" s="94"/>
      <c r="G90" s="94"/>
      <c r="H90" s="94"/>
    </row>
  </sheetData>
  <sheetProtection/>
  <mergeCells count="6">
    <mergeCell ref="C1:D1"/>
    <mergeCell ref="E4:H4"/>
    <mergeCell ref="A4:A6"/>
    <mergeCell ref="B4:B6"/>
    <mergeCell ref="C4:C6"/>
    <mergeCell ref="D4:D6"/>
  </mergeCells>
  <printOptions/>
  <pageMargins left="0.25" right="0.25" top="0.75" bottom="0.2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0"/>
  <sheetViews>
    <sheetView zoomScale="70" zoomScaleNormal="70" zoomScalePageLayoutView="0" workbookViewId="0" topLeftCell="A1">
      <pane ySplit="5" topLeftCell="BM6" activePane="bottomLeft" state="frozen"/>
      <selection pane="topLeft" activeCell="A1" sqref="A1"/>
      <selection pane="bottomLeft" activeCell="E14" sqref="E14"/>
    </sheetView>
  </sheetViews>
  <sheetFormatPr defaultColWidth="9.00390625" defaultRowHeight="14.25"/>
  <cols>
    <col min="1" max="1" width="5.875" style="14" customWidth="1"/>
    <col min="2" max="2" width="57.625" style="14" customWidth="1"/>
    <col min="3" max="3" width="10.00390625" style="14" customWidth="1"/>
    <col min="4" max="6" width="19.00390625" style="15" customWidth="1"/>
    <col min="7" max="16384" width="9.00390625" style="14" customWidth="1"/>
  </cols>
  <sheetData>
    <row r="1" spans="1:6" s="24" customFormat="1" ht="24">
      <c r="A1" s="24" t="str">
        <f>'[1]Init'!B1</f>
        <v>....</v>
      </c>
      <c r="C1" s="24" t="s">
        <v>2037</v>
      </c>
      <c r="D1" s="25"/>
      <c r="E1" s="8" t="s">
        <v>922</v>
      </c>
      <c r="F1" s="25"/>
    </row>
    <row r="2" spans="1:6" s="24" customFormat="1" ht="24">
      <c r="A2" s="24" t="s">
        <v>336</v>
      </c>
      <c r="D2" s="25"/>
      <c r="E2" s="8" t="s">
        <v>923</v>
      </c>
      <c r="F2" s="25"/>
    </row>
    <row r="3" ht="24">
      <c r="E3" s="8" t="s">
        <v>924</v>
      </c>
    </row>
    <row r="4" spans="1:6" s="24" customFormat="1" ht="24">
      <c r="A4" s="701" t="s">
        <v>2046</v>
      </c>
      <c r="B4" s="701" t="s">
        <v>2047</v>
      </c>
      <c r="C4" s="701" t="s">
        <v>2032</v>
      </c>
      <c r="D4" s="669" t="s">
        <v>928</v>
      </c>
      <c r="E4" s="670"/>
      <c r="F4" s="671"/>
    </row>
    <row r="5" spans="1:6" s="24" customFormat="1" ht="24">
      <c r="A5" s="702"/>
      <c r="B5" s="702"/>
      <c r="C5" s="702"/>
      <c r="D5" s="50" t="s">
        <v>335</v>
      </c>
      <c r="E5" s="50" t="s">
        <v>2048</v>
      </c>
      <c r="F5" s="50" t="s">
        <v>2049</v>
      </c>
    </row>
    <row r="6" spans="1:6" ht="24">
      <c r="A6" s="16">
        <v>1</v>
      </c>
      <c r="B6" s="124" t="s">
        <v>2068</v>
      </c>
      <c r="C6" s="73" t="s">
        <v>2029</v>
      </c>
      <c r="D6" s="16"/>
      <c r="E6" s="16"/>
      <c r="F6" s="16">
        <v>2</v>
      </c>
    </row>
    <row r="7" spans="1:6" ht="24">
      <c r="A7" s="18">
        <v>2</v>
      </c>
      <c r="B7" s="101" t="s">
        <v>2069</v>
      </c>
      <c r="C7" s="74" t="s">
        <v>2028</v>
      </c>
      <c r="D7" s="18"/>
      <c r="E7" s="18"/>
      <c r="F7" s="18">
        <v>26</v>
      </c>
    </row>
    <row r="8" spans="1:6" ht="24">
      <c r="A8" s="18">
        <v>3</v>
      </c>
      <c r="B8" s="78" t="s">
        <v>2070</v>
      </c>
      <c r="C8" s="74" t="s">
        <v>2028</v>
      </c>
      <c r="D8" s="18"/>
      <c r="E8" s="18"/>
      <c r="F8" s="18">
        <v>9</v>
      </c>
    </row>
    <row r="9" spans="1:6" ht="24">
      <c r="A9" s="18">
        <v>4</v>
      </c>
      <c r="B9" s="78" t="s">
        <v>2071</v>
      </c>
      <c r="C9" s="74" t="s">
        <v>2028</v>
      </c>
      <c r="D9" s="18"/>
      <c r="E9" s="18"/>
      <c r="F9" s="18">
        <v>9</v>
      </c>
    </row>
    <row r="10" spans="1:6" ht="24">
      <c r="A10" s="18"/>
      <c r="B10" s="101"/>
      <c r="C10" s="74"/>
      <c r="D10" s="18"/>
      <c r="E10" s="129"/>
      <c r="F10" s="18"/>
    </row>
    <row r="11" spans="1:6" ht="24">
      <c r="A11" s="18"/>
      <c r="B11" s="101"/>
      <c r="C11" s="74"/>
      <c r="D11" s="18"/>
      <c r="E11" s="129"/>
      <c r="F11" s="18"/>
    </row>
    <row r="12" spans="1:6" ht="24">
      <c r="A12" s="18"/>
      <c r="B12" s="78"/>
      <c r="C12" s="74"/>
      <c r="D12" s="18"/>
      <c r="E12" s="129"/>
      <c r="F12" s="18"/>
    </row>
    <row r="13" spans="1:6" ht="24">
      <c r="A13" s="18"/>
      <c r="B13" s="78"/>
      <c r="C13" s="74"/>
      <c r="D13" s="18"/>
      <c r="E13" s="129"/>
      <c r="F13" s="18"/>
    </row>
    <row r="14" spans="1:6" ht="24">
      <c r="A14" s="17"/>
      <c r="B14" s="17"/>
      <c r="C14" s="74"/>
      <c r="D14" s="18"/>
      <c r="E14" s="18"/>
      <c r="F14" s="18"/>
    </row>
    <row r="15" spans="1:6" ht="24">
      <c r="A15" s="17"/>
      <c r="B15" s="17"/>
      <c r="C15" s="74"/>
      <c r="D15" s="18"/>
      <c r="E15" s="18"/>
      <c r="F15" s="18"/>
    </row>
    <row r="16" spans="1:6" ht="24">
      <c r="A16" s="17"/>
      <c r="B16" s="17"/>
      <c r="C16" s="74"/>
      <c r="D16" s="18"/>
      <c r="E16" s="18"/>
      <c r="F16" s="18"/>
    </row>
    <row r="17" spans="1:6" ht="24">
      <c r="A17" s="17"/>
      <c r="B17" s="17"/>
      <c r="C17" s="74"/>
      <c r="D17" s="18"/>
      <c r="E17" s="18"/>
      <c r="F17" s="18"/>
    </row>
    <row r="18" spans="1:6" ht="24">
      <c r="A18" s="17"/>
      <c r="B18" s="17"/>
      <c r="C18" s="74"/>
      <c r="D18" s="18"/>
      <c r="E18" s="18"/>
      <c r="F18" s="18"/>
    </row>
    <row r="19" spans="1:6" ht="24">
      <c r="A19" s="47"/>
      <c r="B19" s="47"/>
      <c r="C19" s="75"/>
      <c r="D19" s="48"/>
      <c r="E19" s="48"/>
      <c r="F19" s="48"/>
    </row>
    <row r="20" spans="1:6" ht="24">
      <c r="A20" s="49"/>
      <c r="B20" s="50" t="s">
        <v>2045</v>
      </c>
      <c r="C20" s="49"/>
      <c r="D20" s="26">
        <f>SUM(D6:D19)</f>
        <v>0</v>
      </c>
      <c r="E20" s="26">
        <f>SUM(E6:E19)</f>
        <v>0</v>
      </c>
      <c r="F20" s="26">
        <f>SUM(F6:F19)</f>
        <v>46</v>
      </c>
    </row>
  </sheetData>
  <sheetProtection/>
  <mergeCells count="4">
    <mergeCell ref="D4:F4"/>
    <mergeCell ref="C4:C5"/>
    <mergeCell ref="B4:B5"/>
    <mergeCell ref="A4:A5"/>
  </mergeCells>
  <dataValidations count="1">
    <dataValidation type="list" allowBlank="1" showInputMessage="1" showErrorMessage="1" sqref="C6:C19">
      <formula1>GradLevel</formula1>
    </dataValidation>
  </dataValidations>
  <printOptions/>
  <pageMargins left="0.25" right="0.25" top="0.75" bottom="0.75" header="0.3" footer="0.3"/>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dimension ref="A1:J18"/>
  <sheetViews>
    <sheetView zoomScale="85" zoomScaleNormal="85" zoomScalePageLayoutView="0" workbookViewId="0" topLeftCell="A1">
      <selection activeCell="C19" sqref="C19"/>
    </sheetView>
  </sheetViews>
  <sheetFormatPr defaultColWidth="9.00390625" defaultRowHeight="14.25"/>
  <cols>
    <col min="1" max="1" width="5.25390625" style="1" customWidth="1"/>
    <col min="2" max="2" width="38.50390625" style="1" customWidth="1"/>
    <col min="3" max="3" width="16.25390625" style="1" customWidth="1"/>
    <col min="4" max="4" width="12.875" style="1" customWidth="1"/>
    <col min="5" max="5" width="12.625" style="1" customWidth="1"/>
    <col min="6" max="6" width="11.25390625" style="1" customWidth="1"/>
    <col min="7" max="7" width="14.50390625" style="1" customWidth="1"/>
    <col min="8" max="8" width="14.625" style="1" customWidth="1"/>
    <col min="9" max="16384" width="9.00390625" style="1" customWidth="1"/>
  </cols>
  <sheetData>
    <row r="1" spans="1:6" s="8" customFormat="1" ht="24">
      <c r="A1" s="8" t="str">
        <f>Init!B1</f>
        <v>....</v>
      </c>
      <c r="C1" s="8" t="s">
        <v>104</v>
      </c>
      <c r="F1" s="57" t="s">
        <v>922</v>
      </c>
    </row>
    <row r="2" spans="1:6" s="8" customFormat="1" ht="24">
      <c r="A2" s="8" t="s">
        <v>915</v>
      </c>
      <c r="C2" s="8" t="s">
        <v>916</v>
      </c>
      <c r="F2" s="57" t="s">
        <v>923</v>
      </c>
    </row>
    <row r="3" ht="24">
      <c r="F3" s="57" t="s">
        <v>924</v>
      </c>
    </row>
    <row r="4" spans="1:8" s="64" customFormat="1" ht="72">
      <c r="A4" s="104" t="s">
        <v>2023</v>
      </c>
      <c r="B4" s="105" t="s">
        <v>107</v>
      </c>
      <c r="C4" s="104" t="s">
        <v>312</v>
      </c>
      <c r="D4" s="105" t="s">
        <v>108</v>
      </c>
      <c r="E4" s="104" t="s">
        <v>1866</v>
      </c>
      <c r="F4" s="104" t="s">
        <v>362</v>
      </c>
      <c r="G4" s="104" t="s">
        <v>109</v>
      </c>
      <c r="H4" s="104" t="s">
        <v>110</v>
      </c>
    </row>
    <row r="5" spans="1:8" ht="24">
      <c r="A5" s="10">
        <v>1</v>
      </c>
      <c r="B5" s="35"/>
      <c r="C5" s="35"/>
      <c r="D5" s="35"/>
      <c r="E5" s="35"/>
      <c r="F5" s="35"/>
      <c r="G5" s="69"/>
      <c r="H5" s="35"/>
    </row>
    <row r="6" spans="1:8" ht="24">
      <c r="A6" s="11">
        <v>2</v>
      </c>
      <c r="B6" s="36"/>
      <c r="C6" s="36"/>
      <c r="D6" s="36"/>
      <c r="E6" s="36"/>
      <c r="F6" s="36"/>
      <c r="G6" s="70"/>
      <c r="H6" s="36"/>
    </row>
    <row r="7" spans="1:10" ht="24">
      <c r="A7" s="11">
        <v>3</v>
      </c>
      <c r="B7" s="31"/>
      <c r="C7" s="6"/>
      <c r="D7" s="6"/>
      <c r="E7" s="6"/>
      <c r="F7" s="6"/>
      <c r="G7" s="70"/>
      <c r="H7" s="6"/>
      <c r="J7" s="31" t="s">
        <v>624</v>
      </c>
    </row>
    <row r="8" spans="1:8" ht="24">
      <c r="A8" s="11">
        <v>4</v>
      </c>
      <c r="B8" s="6"/>
      <c r="C8" s="6"/>
      <c r="D8" s="6"/>
      <c r="E8" s="6"/>
      <c r="F8" s="6"/>
      <c r="G8" s="70"/>
      <c r="H8" s="6"/>
    </row>
    <row r="9" spans="1:8" ht="24">
      <c r="A9" s="11">
        <v>5</v>
      </c>
      <c r="B9" s="6"/>
      <c r="C9" s="6"/>
      <c r="D9" s="6"/>
      <c r="E9" s="6"/>
      <c r="F9" s="6"/>
      <c r="G9" s="70"/>
      <c r="H9" s="6"/>
    </row>
    <row r="10" spans="1:8" ht="24">
      <c r="A10" s="11">
        <v>6</v>
      </c>
      <c r="B10" s="6"/>
      <c r="C10" s="6"/>
      <c r="D10" s="6"/>
      <c r="E10" s="6"/>
      <c r="F10" s="6"/>
      <c r="G10" s="70"/>
      <c r="H10" s="6"/>
    </row>
    <row r="11" spans="1:8" ht="24">
      <c r="A11" s="11">
        <v>7</v>
      </c>
      <c r="B11" s="6"/>
      <c r="C11" s="6"/>
      <c r="D11" s="6"/>
      <c r="E11" s="6"/>
      <c r="F11" s="6"/>
      <c r="G11" s="70"/>
      <c r="H11" s="6"/>
    </row>
    <row r="12" spans="1:8" ht="24">
      <c r="A12" s="11">
        <v>8</v>
      </c>
      <c r="B12" s="6"/>
      <c r="C12" s="6"/>
      <c r="D12" s="6"/>
      <c r="E12" s="6"/>
      <c r="F12" s="6"/>
      <c r="G12" s="70"/>
      <c r="H12" s="6"/>
    </row>
    <row r="13" spans="1:8" ht="24">
      <c r="A13" s="11">
        <v>9</v>
      </c>
      <c r="B13" s="6"/>
      <c r="C13" s="6"/>
      <c r="D13" s="6"/>
      <c r="E13" s="6"/>
      <c r="F13" s="6"/>
      <c r="G13" s="70"/>
      <c r="H13" s="6"/>
    </row>
    <row r="14" spans="1:8" ht="24">
      <c r="A14" s="11">
        <v>10</v>
      </c>
      <c r="B14" s="6"/>
      <c r="C14" s="6"/>
      <c r="D14" s="6"/>
      <c r="E14" s="6"/>
      <c r="F14" s="6"/>
      <c r="G14" s="70"/>
      <c r="H14" s="6"/>
    </row>
    <row r="15" spans="1:8" ht="24">
      <c r="A15" s="11">
        <v>11</v>
      </c>
      <c r="B15" s="6"/>
      <c r="C15" s="6"/>
      <c r="D15" s="6"/>
      <c r="E15" s="6"/>
      <c r="F15" s="6"/>
      <c r="G15" s="70"/>
      <c r="H15" s="6"/>
    </row>
    <row r="16" spans="1:8" ht="24">
      <c r="A16" s="11">
        <v>12</v>
      </c>
      <c r="B16" s="6"/>
      <c r="C16" s="6"/>
      <c r="D16" s="6"/>
      <c r="E16" s="6"/>
      <c r="F16" s="6"/>
      <c r="G16" s="70"/>
      <c r="H16" s="6"/>
    </row>
    <row r="17" spans="1:8" ht="24">
      <c r="A17" s="11">
        <v>13</v>
      </c>
      <c r="B17" s="6"/>
      <c r="C17" s="6"/>
      <c r="D17" s="6"/>
      <c r="E17" s="6"/>
      <c r="F17" s="6"/>
      <c r="G17" s="70"/>
      <c r="H17" s="6"/>
    </row>
    <row r="18" spans="1:8" ht="24">
      <c r="A18" s="7"/>
      <c r="B18" s="7"/>
      <c r="C18" s="7"/>
      <c r="D18" s="7"/>
      <c r="E18" s="7"/>
      <c r="F18" s="7"/>
      <c r="G18" s="71"/>
      <c r="H18" s="7"/>
    </row>
  </sheetData>
  <sheetProtection/>
  <dataValidations count="1">
    <dataValidation type="list" allowBlank="1" showInputMessage="1" showErrorMessage="1" sqref="G5:G18">
      <formula1>PrizeLevel</formula1>
    </dataValidation>
  </dataValidations>
  <printOptions/>
  <pageMargins left="0.25" right="0.25" top="0.75" bottom="0.75" header="0.3" footer="0.3"/>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H18"/>
  <sheetViews>
    <sheetView zoomScale="85" zoomScaleNormal="85" zoomScalePageLayoutView="0" workbookViewId="0" topLeftCell="A1">
      <selection activeCell="B5" sqref="B5"/>
    </sheetView>
  </sheetViews>
  <sheetFormatPr defaultColWidth="9.00390625" defaultRowHeight="14.25"/>
  <cols>
    <col min="1" max="1" width="4.75390625" style="1" customWidth="1"/>
    <col min="2" max="2" width="38.375" style="1" customWidth="1"/>
    <col min="3" max="3" width="15.375" style="1" customWidth="1"/>
    <col min="4" max="4" width="15.00390625" style="1" customWidth="1"/>
    <col min="5" max="5" width="12.75390625" style="1" customWidth="1"/>
    <col min="6" max="6" width="15.00390625" style="1" customWidth="1"/>
    <col min="7" max="7" width="13.875" style="1" customWidth="1"/>
    <col min="8" max="8" width="14.625" style="1" customWidth="1"/>
    <col min="9" max="16384" width="9.00390625" style="1" customWidth="1"/>
  </cols>
  <sheetData>
    <row r="1" spans="1:7" s="8" customFormat="1" ht="24">
      <c r="A1" s="8" t="str">
        <f>Init!B1</f>
        <v>....</v>
      </c>
      <c r="C1" s="8" t="s">
        <v>104</v>
      </c>
      <c r="G1" s="57" t="s">
        <v>922</v>
      </c>
    </row>
    <row r="2" spans="1:7" s="8" customFormat="1" ht="24">
      <c r="A2" s="8" t="s">
        <v>105</v>
      </c>
      <c r="C2" s="8" t="s">
        <v>106</v>
      </c>
      <c r="G2" s="57" t="s">
        <v>923</v>
      </c>
    </row>
    <row r="3" ht="20.25" customHeight="1">
      <c r="G3" s="57" t="s">
        <v>924</v>
      </c>
    </row>
    <row r="4" spans="1:8" s="64" customFormat="1" ht="72">
      <c r="A4" s="104" t="s">
        <v>2023</v>
      </c>
      <c r="B4" s="105" t="s">
        <v>107</v>
      </c>
      <c r="C4" s="104" t="s">
        <v>312</v>
      </c>
      <c r="D4" s="105" t="s">
        <v>108</v>
      </c>
      <c r="E4" s="104" t="s">
        <v>1866</v>
      </c>
      <c r="F4" s="104" t="s">
        <v>362</v>
      </c>
      <c r="G4" s="104" t="s">
        <v>109</v>
      </c>
      <c r="H4" s="104" t="s">
        <v>110</v>
      </c>
    </row>
    <row r="5" spans="1:8" ht="24">
      <c r="A5" s="10">
        <v>1</v>
      </c>
      <c r="B5" s="5"/>
      <c r="C5" s="5"/>
      <c r="D5" s="5"/>
      <c r="E5" s="5"/>
      <c r="F5" s="5"/>
      <c r="G5" s="68"/>
      <c r="H5" s="5"/>
    </row>
    <row r="6" spans="1:8" ht="24">
      <c r="A6" s="11">
        <v>2</v>
      </c>
      <c r="B6" s="6"/>
      <c r="C6" s="6"/>
      <c r="D6" s="6"/>
      <c r="E6" s="6"/>
      <c r="F6" s="6"/>
      <c r="G6" s="66"/>
      <c r="H6" s="6"/>
    </row>
    <row r="7" spans="1:8" ht="24">
      <c r="A7" s="11">
        <v>3</v>
      </c>
      <c r="B7" s="6"/>
      <c r="C7" s="6"/>
      <c r="D7" s="6"/>
      <c r="E7" s="6"/>
      <c r="F7" s="6"/>
      <c r="G7" s="66"/>
      <c r="H7" s="6"/>
    </row>
    <row r="8" spans="1:8" ht="24">
      <c r="A8" s="11">
        <v>4</v>
      </c>
      <c r="B8" s="6"/>
      <c r="C8" s="6"/>
      <c r="D8" s="6"/>
      <c r="E8" s="6"/>
      <c r="F8" s="6"/>
      <c r="G8" s="66"/>
      <c r="H8" s="6"/>
    </row>
    <row r="9" spans="1:8" ht="24">
      <c r="A9" s="11">
        <v>5</v>
      </c>
      <c r="B9" s="6"/>
      <c r="C9" s="6"/>
      <c r="D9" s="6"/>
      <c r="E9" s="6"/>
      <c r="F9" s="6"/>
      <c r="G9" s="66"/>
      <c r="H9" s="6"/>
    </row>
    <row r="10" spans="1:8" ht="24">
      <c r="A10" s="11">
        <v>6</v>
      </c>
      <c r="B10" s="6"/>
      <c r="C10" s="6"/>
      <c r="D10" s="6"/>
      <c r="E10" s="6"/>
      <c r="F10" s="6"/>
      <c r="G10" s="66"/>
      <c r="H10" s="6"/>
    </row>
    <row r="11" spans="1:8" ht="24">
      <c r="A11" s="11">
        <v>7</v>
      </c>
      <c r="B11" s="6"/>
      <c r="C11" s="6"/>
      <c r="D11" s="6"/>
      <c r="E11" s="6"/>
      <c r="F11" s="6"/>
      <c r="G11" s="66"/>
      <c r="H11" s="6"/>
    </row>
    <row r="12" spans="1:8" ht="24">
      <c r="A12" s="11">
        <v>8</v>
      </c>
      <c r="B12" s="6"/>
      <c r="C12" s="6"/>
      <c r="D12" s="6"/>
      <c r="E12" s="6"/>
      <c r="F12" s="6"/>
      <c r="G12" s="66"/>
      <c r="H12" s="6"/>
    </row>
    <row r="13" spans="1:8" ht="24">
      <c r="A13" s="11">
        <v>9</v>
      </c>
      <c r="B13" s="6"/>
      <c r="C13" s="6"/>
      <c r="D13" s="6"/>
      <c r="E13" s="6"/>
      <c r="F13" s="6"/>
      <c r="G13" s="66"/>
      <c r="H13" s="6"/>
    </row>
    <row r="14" spans="1:8" ht="24">
      <c r="A14" s="11">
        <v>10</v>
      </c>
      <c r="B14" s="6"/>
      <c r="C14" s="6"/>
      <c r="D14" s="6"/>
      <c r="E14" s="6"/>
      <c r="F14" s="6"/>
      <c r="G14" s="66"/>
      <c r="H14" s="6"/>
    </row>
    <row r="15" spans="1:8" ht="24">
      <c r="A15" s="11">
        <v>11</v>
      </c>
      <c r="B15" s="6"/>
      <c r="C15" s="6"/>
      <c r="D15" s="6"/>
      <c r="E15" s="6"/>
      <c r="F15" s="6"/>
      <c r="G15" s="66"/>
      <c r="H15" s="6"/>
    </row>
    <row r="16" spans="1:8" ht="24">
      <c r="A16" s="11">
        <v>12</v>
      </c>
      <c r="B16" s="6"/>
      <c r="C16" s="6"/>
      <c r="D16" s="6"/>
      <c r="E16" s="6"/>
      <c r="F16" s="6"/>
      <c r="G16" s="66"/>
      <c r="H16" s="6"/>
    </row>
    <row r="17" spans="1:8" ht="24">
      <c r="A17" s="11">
        <v>13</v>
      </c>
      <c r="B17" s="6"/>
      <c r="C17" s="6"/>
      <c r="D17" s="6"/>
      <c r="E17" s="6"/>
      <c r="F17" s="6"/>
      <c r="G17" s="66"/>
      <c r="H17" s="6"/>
    </row>
    <row r="18" spans="1:8" ht="24">
      <c r="A18" s="7"/>
      <c r="B18" s="7"/>
      <c r="C18" s="7"/>
      <c r="D18" s="7"/>
      <c r="E18" s="7"/>
      <c r="F18" s="7"/>
      <c r="G18" s="67"/>
      <c r="H18" s="7"/>
    </row>
  </sheetData>
  <sheetProtection/>
  <dataValidations count="1">
    <dataValidation type="list" allowBlank="1" showInputMessage="1" showErrorMessage="1" sqref="G5:G18">
      <formula1>PrizeLevel</formula1>
    </dataValidation>
  </dataValidations>
  <printOptions/>
  <pageMargins left="0.25" right="0.25" top="0.75" bottom="0.75" header="0.3" footer="0.3"/>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H30"/>
  <sheetViews>
    <sheetView zoomScale="85" zoomScaleNormal="85" zoomScalePageLayoutView="0" workbookViewId="0" topLeftCell="A1">
      <selection activeCell="B5" sqref="B5"/>
    </sheetView>
  </sheetViews>
  <sheetFormatPr defaultColWidth="9.00390625" defaultRowHeight="14.25"/>
  <cols>
    <col min="1" max="1" width="6.875" style="1" customWidth="1"/>
    <col min="2" max="2" width="37.25390625" style="1" customWidth="1"/>
    <col min="3" max="3" width="13.125" style="1" customWidth="1"/>
    <col min="4" max="4" width="9.00390625" style="58" customWidth="1"/>
    <col min="5" max="5" width="17.125" style="1" customWidth="1"/>
    <col min="6" max="6" width="9.00390625" style="1" customWidth="1"/>
    <col min="7" max="7" width="25.875" style="1" customWidth="1"/>
    <col min="8" max="8" width="15.875" style="1" customWidth="1"/>
    <col min="9" max="16384" width="9.00390625" style="1" customWidth="1"/>
  </cols>
  <sheetData>
    <row r="1" spans="1:5" s="8" customFormat="1" ht="24">
      <c r="A1" s="8" t="str">
        <f>Init!B1</f>
        <v>....</v>
      </c>
      <c r="C1" s="8" t="s">
        <v>111</v>
      </c>
      <c r="D1" s="65"/>
      <c r="E1" s="57" t="s">
        <v>922</v>
      </c>
    </row>
    <row r="2" spans="1:5" s="8" customFormat="1" ht="24">
      <c r="A2" s="8" t="s">
        <v>112</v>
      </c>
      <c r="D2" s="65"/>
      <c r="E2" s="57" t="s">
        <v>923</v>
      </c>
    </row>
    <row r="3" ht="24">
      <c r="E3" s="57" t="s">
        <v>924</v>
      </c>
    </row>
    <row r="4" spans="1:8" s="63" customFormat="1" ht="24">
      <c r="A4" s="109" t="s">
        <v>2023</v>
      </c>
      <c r="B4" s="109" t="s">
        <v>113</v>
      </c>
      <c r="C4" s="109" t="s">
        <v>362</v>
      </c>
      <c r="D4" s="112" t="s">
        <v>247</v>
      </c>
      <c r="E4" s="109" t="s">
        <v>249</v>
      </c>
      <c r="F4" s="109" t="s">
        <v>2032</v>
      </c>
      <c r="G4" s="109" t="s">
        <v>114</v>
      </c>
      <c r="H4" s="109" t="s">
        <v>110</v>
      </c>
    </row>
    <row r="5" spans="1:8" ht="96">
      <c r="A5" s="10">
        <v>1</v>
      </c>
      <c r="B5" s="633" t="s">
        <v>2411</v>
      </c>
      <c r="C5" s="5"/>
      <c r="D5" s="59"/>
      <c r="E5" s="5"/>
      <c r="F5" s="68"/>
      <c r="G5" s="5"/>
      <c r="H5" s="5"/>
    </row>
    <row r="6" spans="1:8" ht="24">
      <c r="A6" s="11">
        <v>2</v>
      </c>
      <c r="B6" s="421"/>
      <c r="C6" s="6"/>
      <c r="D6" s="60"/>
      <c r="E6" s="6"/>
      <c r="F6" s="66"/>
      <c r="G6" s="6"/>
      <c r="H6" s="6"/>
    </row>
    <row r="7" spans="1:8" ht="24">
      <c r="A7" s="11">
        <v>3</v>
      </c>
      <c r="B7" s="421"/>
      <c r="C7" s="6"/>
      <c r="D7" s="60"/>
      <c r="E7" s="6"/>
      <c r="F7" s="66"/>
      <c r="G7" s="6"/>
      <c r="H7" s="6"/>
    </row>
    <row r="8" spans="1:8" ht="24">
      <c r="A8" s="11">
        <v>4</v>
      </c>
      <c r="B8" s="421"/>
      <c r="C8" s="6"/>
      <c r="D8" s="60"/>
      <c r="E8" s="6"/>
      <c r="F8" s="66"/>
      <c r="G8" s="6"/>
      <c r="H8" s="6"/>
    </row>
    <row r="9" spans="1:8" ht="24">
      <c r="A9" s="11">
        <v>5</v>
      </c>
      <c r="B9" s="421"/>
      <c r="C9" s="6"/>
      <c r="D9" s="60"/>
      <c r="E9" s="6"/>
      <c r="F9" s="66"/>
      <c r="G9" s="6"/>
      <c r="H9" s="6"/>
    </row>
    <row r="10" spans="1:8" ht="24">
      <c r="A10" s="11">
        <v>6</v>
      </c>
      <c r="B10" s="421"/>
      <c r="C10" s="6"/>
      <c r="D10" s="60"/>
      <c r="E10" s="6"/>
      <c r="F10" s="66"/>
      <c r="G10" s="6"/>
      <c r="H10" s="6"/>
    </row>
    <row r="11" spans="1:8" ht="24">
      <c r="A11" s="11">
        <v>7</v>
      </c>
      <c r="B11" s="421"/>
      <c r="C11" s="6"/>
      <c r="D11" s="60"/>
      <c r="E11" s="6"/>
      <c r="F11" s="66"/>
      <c r="G11" s="6"/>
      <c r="H11" s="6"/>
    </row>
    <row r="12" spans="1:8" ht="24">
      <c r="A12" s="11">
        <v>8</v>
      </c>
      <c r="B12" s="421"/>
      <c r="C12" s="6"/>
      <c r="D12" s="60"/>
      <c r="E12" s="6"/>
      <c r="F12" s="66"/>
      <c r="G12" s="6"/>
      <c r="H12" s="6"/>
    </row>
    <row r="13" spans="1:8" ht="24">
      <c r="A13" s="11">
        <v>9</v>
      </c>
      <c r="B13" s="421"/>
      <c r="C13" s="6"/>
      <c r="D13" s="60"/>
      <c r="E13" s="6"/>
      <c r="F13" s="66"/>
      <c r="G13" s="6"/>
      <c r="H13" s="6"/>
    </row>
    <row r="14" spans="1:8" ht="24">
      <c r="A14" s="11">
        <v>10</v>
      </c>
      <c r="B14" s="421"/>
      <c r="C14" s="6"/>
      <c r="D14" s="60"/>
      <c r="E14" s="6"/>
      <c r="F14" s="66"/>
      <c r="G14" s="6"/>
      <c r="H14" s="6"/>
    </row>
    <row r="15" spans="1:8" ht="24">
      <c r="A15" s="11">
        <v>11</v>
      </c>
      <c r="B15" s="421"/>
      <c r="C15" s="6"/>
      <c r="D15" s="60"/>
      <c r="E15" s="6"/>
      <c r="F15" s="66"/>
      <c r="G15" s="6"/>
      <c r="H15" s="6"/>
    </row>
    <row r="16" spans="1:8" ht="24">
      <c r="A16" s="11">
        <v>12</v>
      </c>
      <c r="B16" s="421"/>
      <c r="C16" s="6"/>
      <c r="D16" s="60"/>
      <c r="E16" s="6"/>
      <c r="F16" s="66"/>
      <c r="G16" s="6"/>
      <c r="H16" s="6"/>
    </row>
    <row r="17" spans="1:8" ht="24">
      <c r="A17" s="11">
        <v>13</v>
      </c>
      <c r="B17" s="421"/>
      <c r="C17" s="6"/>
      <c r="D17" s="60"/>
      <c r="E17" s="6"/>
      <c r="F17" s="66"/>
      <c r="G17" s="6"/>
      <c r="H17" s="6"/>
    </row>
    <row r="18" spans="1:8" ht="24">
      <c r="A18" s="11">
        <v>14</v>
      </c>
      <c r="B18" s="421"/>
      <c r="C18" s="6"/>
      <c r="D18" s="60"/>
      <c r="E18" s="6"/>
      <c r="F18" s="66"/>
      <c r="G18" s="6"/>
      <c r="H18" s="6"/>
    </row>
    <row r="19" spans="1:8" ht="24">
      <c r="A19" s="11">
        <v>15</v>
      </c>
      <c r="B19" s="421"/>
      <c r="C19" s="6"/>
      <c r="D19" s="60"/>
      <c r="E19" s="6"/>
      <c r="F19" s="66"/>
      <c r="G19" s="6"/>
      <c r="H19" s="6"/>
    </row>
    <row r="20" spans="1:8" ht="24">
      <c r="A20" s="7"/>
      <c r="B20" s="7"/>
      <c r="C20" s="7"/>
      <c r="D20" s="61"/>
      <c r="E20" s="7"/>
      <c r="F20" s="67"/>
      <c r="G20" s="7"/>
      <c r="H20" s="7"/>
    </row>
    <row r="21" ht="24">
      <c r="F21" s="90"/>
    </row>
    <row r="22" ht="24">
      <c r="F22" s="90"/>
    </row>
    <row r="23" ht="24">
      <c r="F23" s="90"/>
    </row>
    <row r="24" ht="24">
      <c r="F24" s="90"/>
    </row>
    <row r="25" ht="24">
      <c r="F25" s="90"/>
    </row>
    <row r="26" ht="24">
      <c r="F26" s="90"/>
    </row>
    <row r="27" ht="24">
      <c r="F27" s="90"/>
    </row>
    <row r="28" ht="24">
      <c r="F28" s="90"/>
    </row>
    <row r="29" ht="24">
      <c r="F29" s="90"/>
    </row>
    <row r="30" ht="24">
      <c r="F30" s="90"/>
    </row>
  </sheetData>
  <sheetProtection/>
  <dataValidations count="1">
    <dataValidation type="list" allowBlank="1" showInputMessage="1" showErrorMessage="1" sqref="F5:F20">
      <formula1>PrizeLevel</formula1>
    </dataValidation>
  </dataValidations>
  <printOptions/>
  <pageMargins left="0.25" right="0.25" top="0.75" bottom="0.75" header="0.3" footer="0.3"/>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C20"/>
  <sheetViews>
    <sheetView zoomScale="85" zoomScaleNormal="85" zoomScalePageLayoutView="0" workbookViewId="0" topLeftCell="A1">
      <selection activeCell="B12" sqref="B12"/>
    </sheetView>
  </sheetViews>
  <sheetFormatPr defaultColWidth="9.00390625" defaultRowHeight="14.25"/>
  <cols>
    <col min="1" max="1" width="7.00390625" style="1" customWidth="1"/>
    <col min="2" max="2" width="82.375" style="1" customWidth="1"/>
    <col min="3" max="3" width="35.875" style="1" customWidth="1"/>
    <col min="4" max="4" width="15.25390625" style="1" bestFit="1" customWidth="1"/>
    <col min="5" max="16384" width="9.00390625" style="1" customWidth="1"/>
  </cols>
  <sheetData>
    <row r="1" spans="1:3" s="24" customFormat="1" ht="24">
      <c r="A1" s="24" t="str">
        <f>Init!B1</f>
        <v>....</v>
      </c>
      <c r="C1" s="27" t="s">
        <v>922</v>
      </c>
    </row>
    <row r="2" spans="1:3" s="24" customFormat="1" ht="21.75" customHeight="1">
      <c r="A2" s="24" t="s">
        <v>115</v>
      </c>
      <c r="C2" s="27" t="s">
        <v>923</v>
      </c>
    </row>
    <row r="3" spans="2:3" s="14" customFormat="1" ht="21.75" customHeight="1">
      <c r="B3" s="8" t="s">
        <v>1176</v>
      </c>
      <c r="C3" s="27" t="s">
        <v>924</v>
      </c>
    </row>
    <row r="4" spans="1:3" s="24" customFormat="1" ht="24">
      <c r="A4" s="113" t="s">
        <v>2023</v>
      </c>
      <c r="B4" s="113" t="s">
        <v>913</v>
      </c>
      <c r="C4" s="113" t="s">
        <v>914</v>
      </c>
    </row>
    <row r="5" spans="1:3" ht="24">
      <c r="A5" s="16">
        <v>1</v>
      </c>
      <c r="B5" s="392" t="s">
        <v>2108</v>
      </c>
      <c r="C5" s="392" t="s">
        <v>2110</v>
      </c>
    </row>
    <row r="6" spans="1:3" ht="24">
      <c r="A6" s="18"/>
      <c r="B6" s="394" t="s">
        <v>2109</v>
      </c>
      <c r="C6" s="31"/>
    </row>
    <row r="7" spans="1:3" ht="24">
      <c r="A7" s="18"/>
      <c r="B7" s="31"/>
      <c r="C7" s="31"/>
    </row>
    <row r="8" spans="1:3" ht="24">
      <c r="A8" s="18"/>
      <c r="B8" s="31"/>
      <c r="C8" s="31"/>
    </row>
    <row r="9" spans="1:3" ht="24">
      <c r="A9" s="18"/>
      <c r="B9" s="31"/>
      <c r="C9" s="31"/>
    </row>
    <row r="10" spans="1:3" ht="24">
      <c r="A10" s="18"/>
      <c r="B10" s="31"/>
      <c r="C10" s="31"/>
    </row>
    <row r="11" spans="1:3" ht="24">
      <c r="A11" s="18"/>
      <c r="B11" s="31"/>
      <c r="C11" s="31"/>
    </row>
    <row r="12" spans="1:3" ht="24">
      <c r="A12" s="18"/>
      <c r="B12" s="31"/>
      <c r="C12" s="31"/>
    </row>
    <row r="13" spans="1:3" s="33" customFormat="1" ht="24">
      <c r="A13" s="18"/>
      <c r="B13" s="32"/>
      <c r="C13" s="32"/>
    </row>
    <row r="14" spans="1:3" s="33" customFormat="1" ht="24">
      <c r="A14" s="18"/>
      <c r="B14" s="32"/>
      <c r="C14" s="32"/>
    </row>
    <row r="15" spans="1:3" s="33" customFormat="1" ht="24">
      <c r="A15" s="18"/>
      <c r="B15" s="32"/>
      <c r="C15" s="32"/>
    </row>
    <row r="16" spans="1:3" ht="24">
      <c r="A16" s="18"/>
      <c r="B16" s="31"/>
      <c r="C16" s="31"/>
    </row>
    <row r="17" spans="1:3" ht="24">
      <c r="A17" s="18"/>
      <c r="B17" s="31"/>
      <c r="C17" s="31"/>
    </row>
    <row r="18" spans="1:3" ht="24">
      <c r="A18" s="18"/>
      <c r="B18" s="31"/>
      <c r="C18" s="31"/>
    </row>
    <row r="19" spans="1:3" ht="24">
      <c r="A19" s="18"/>
      <c r="B19" s="31"/>
      <c r="C19" s="31"/>
    </row>
    <row r="20" spans="1:3" ht="24">
      <c r="A20" s="34"/>
      <c r="B20" s="34"/>
      <c r="C20" s="34"/>
    </row>
  </sheetData>
  <sheetProtection/>
  <printOptions/>
  <pageMargins left="0.25" right="0.25" top="0.75" bottom="0.75" header="0.3" footer="0.3"/>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dimension ref="A1:D22"/>
  <sheetViews>
    <sheetView zoomScale="85" zoomScaleNormal="85" zoomScalePageLayoutView="0" workbookViewId="0" topLeftCell="A4">
      <selection activeCell="A5" sqref="A5"/>
    </sheetView>
  </sheetViews>
  <sheetFormatPr defaultColWidth="9.00390625" defaultRowHeight="14.25"/>
  <cols>
    <col min="1" max="1" width="5.75390625" style="1" customWidth="1"/>
    <col min="2" max="2" width="37.875" style="1" customWidth="1"/>
    <col min="3" max="3" width="49.00390625" style="1" customWidth="1"/>
    <col min="4" max="4" width="38.75390625" style="1" customWidth="1"/>
    <col min="5" max="16384" width="9.00390625" style="1" customWidth="1"/>
  </cols>
  <sheetData>
    <row r="1" spans="1:4" s="8" customFormat="1" ht="24">
      <c r="A1" s="8" t="str">
        <f>Init!B1</f>
        <v>....</v>
      </c>
      <c r="C1" s="8" t="s">
        <v>99</v>
      </c>
      <c r="D1" s="27" t="s">
        <v>922</v>
      </c>
    </row>
    <row r="2" spans="1:4" s="8" customFormat="1" ht="24">
      <c r="A2" s="8" t="s">
        <v>98</v>
      </c>
      <c r="C2" s="8" t="s">
        <v>868</v>
      </c>
      <c r="D2" s="27" t="s">
        <v>923</v>
      </c>
    </row>
    <row r="3" ht="24">
      <c r="D3" s="27" t="s">
        <v>924</v>
      </c>
    </row>
    <row r="4" spans="1:4" s="63" customFormat="1" ht="24">
      <c r="A4" s="109" t="s">
        <v>2023</v>
      </c>
      <c r="B4" s="109" t="s">
        <v>867</v>
      </c>
      <c r="C4" s="109" t="s">
        <v>866</v>
      </c>
      <c r="D4" s="109" t="s">
        <v>865</v>
      </c>
    </row>
    <row r="5" spans="1:4" ht="72">
      <c r="A5" s="417">
        <v>1</v>
      </c>
      <c r="B5" s="633" t="s">
        <v>137</v>
      </c>
      <c r="C5" s="633" t="s">
        <v>138</v>
      </c>
      <c r="D5" s="633" t="s">
        <v>139</v>
      </c>
    </row>
    <row r="6" spans="1:4" ht="24">
      <c r="A6" s="420"/>
      <c r="B6" s="421"/>
      <c r="C6" s="421"/>
      <c r="D6" s="421"/>
    </row>
    <row r="7" spans="1:4" ht="24">
      <c r="A7" s="420"/>
      <c r="B7" s="421"/>
      <c r="C7" s="421"/>
      <c r="D7" s="421"/>
    </row>
    <row r="8" spans="1:4" ht="24">
      <c r="A8" s="420"/>
      <c r="B8" s="421"/>
      <c r="C8" s="421"/>
      <c r="D8" s="421"/>
    </row>
    <row r="9" spans="1:4" ht="24">
      <c r="A9" s="420"/>
      <c r="B9" s="421"/>
      <c r="C9" s="421"/>
      <c r="D9" s="421"/>
    </row>
    <row r="10" spans="1:4" ht="24">
      <c r="A10" s="420"/>
      <c r="B10" s="421"/>
      <c r="C10" s="421"/>
      <c r="D10" s="421"/>
    </row>
    <row r="11" spans="1:4" ht="24">
      <c r="A11" s="420"/>
      <c r="B11" s="421"/>
      <c r="C11" s="421"/>
      <c r="D11" s="421"/>
    </row>
    <row r="12" spans="1:4" ht="24">
      <c r="A12" s="420"/>
      <c r="B12" s="421"/>
      <c r="C12" s="421"/>
      <c r="D12" s="421"/>
    </row>
    <row r="13" spans="1:4" ht="24">
      <c r="A13" s="420"/>
      <c r="B13" s="421"/>
      <c r="C13" s="421"/>
      <c r="D13" s="421"/>
    </row>
    <row r="14" spans="1:4" ht="24">
      <c r="A14" s="420"/>
      <c r="B14" s="421"/>
      <c r="C14" s="421"/>
      <c r="D14" s="421"/>
    </row>
    <row r="15" spans="1:4" ht="24">
      <c r="A15" s="420"/>
      <c r="B15" s="421"/>
      <c r="C15" s="421"/>
      <c r="D15" s="421"/>
    </row>
    <row r="16" spans="1:4" ht="24">
      <c r="A16" s="420"/>
      <c r="B16" s="421"/>
      <c r="C16" s="421"/>
      <c r="D16" s="421"/>
    </row>
    <row r="17" spans="1:4" ht="24">
      <c r="A17" s="420"/>
      <c r="B17" s="421"/>
      <c r="C17" s="421"/>
      <c r="D17" s="421"/>
    </row>
    <row r="18" spans="1:4" ht="24">
      <c r="A18" s="420"/>
      <c r="B18" s="421"/>
      <c r="C18" s="421"/>
      <c r="D18" s="421"/>
    </row>
    <row r="19" spans="1:4" ht="24">
      <c r="A19" s="420"/>
      <c r="B19" s="421"/>
      <c r="C19" s="421"/>
      <c r="D19" s="421"/>
    </row>
    <row r="20" spans="1:4" ht="24">
      <c r="A20" s="420"/>
      <c r="B20" s="421"/>
      <c r="C20" s="421"/>
      <c r="D20" s="421"/>
    </row>
    <row r="21" spans="1:4" ht="24">
      <c r="A21" s="420"/>
      <c r="B21" s="421"/>
      <c r="C21" s="421"/>
      <c r="D21" s="421"/>
    </row>
    <row r="22" spans="1:4" ht="24">
      <c r="A22" s="422"/>
      <c r="B22" s="422"/>
      <c r="C22" s="422"/>
      <c r="D22" s="422"/>
    </row>
  </sheetData>
  <sheetProtection/>
  <printOptions/>
  <pageMargins left="0.25" right="0.25" top="0.75" bottom="0.75" header="0.3" footer="0.3"/>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dimension ref="A1:D20"/>
  <sheetViews>
    <sheetView zoomScale="85" zoomScaleNormal="85" zoomScalePageLayoutView="0" workbookViewId="0" topLeftCell="A1">
      <selection activeCell="B9" sqref="B9"/>
    </sheetView>
  </sheetViews>
  <sheetFormatPr defaultColWidth="9.00390625" defaultRowHeight="14.25"/>
  <cols>
    <col min="1" max="1" width="6.25390625" style="1" customWidth="1"/>
    <col min="2" max="2" width="64.25390625" style="1" customWidth="1"/>
    <col min="3" max="3" width="59.125" style="1" customWidth="1"/>
    <col min="4" max="4" width="12.875" style="1" customWidth="1"/>
    <col min="5" max="16384" width="9.00390625" style="1" customWidth="1"/>
  </cols>
  <sheetData>
    <row r="1" spans="1:4" s="8" customFormat="1" ht="24">
      <c r="A1" s="8" t="str">
        <f>Init!B1</f>
        <v>....</v>
      </c>
      <c r="B1" s="63" t="s">
        <v>103</v>
      </c>
      <c r="C1" s="27" t="s">
        <v>922</v>
      </c>
      <c r="D1" s="57"/>
    </row>
    <row r="2" spans="1:4" s="8" customFormat="1" ht="24">
      <c r="A2" s="8" t="s">
        <v>102</v>
      </c>
      <c r="C2" s="27" t="s">
        <v>923</v>
      </c>
      <c r="D2" s="57"/>
    </row>
    <row r="3" spans="3:4" ht="24">
      <c r="C3" s="27" t="s">
        <v>924</v>
      </c>
      <c r="D3" s="57"/>
    </row>
    <row r="4" spans="1:3" s="63" customFormat="1" ht="24">
      <c r="A4" s="109" t="s">
        <v>2046</v>
      </c>
      <c r="B4" s="109" t="s">
        <v>101</v>
      </c>
      <c r="C4" s="109" t="s">
        <v>100</v>
      </c>
    </row>
    <row r="5" spans="1:3" s="377" customFormat="1" ht="24">
      <c r="A5" s="391">
        <v>1</v>
      </c>
      <c r="B5" s="392" t="s">
        <v>1314</v>
      </c>
      <c r="C5" s="392" t="s">
        <v>2144</v>
      </c>
    </row>
    <row r="6" spans="1:3" s="377" customFormat="1" ht="24">
      <c r="A6" s="393">
        <v>2</v>
      </c>
      <c r="B6" s="394" t="s">
        <v>1315</v>
      </c>
      <c r="C6" s="394" t="s">
        <v>2144</v>
      </c>
    </row>
    <row r="7" spans="1:3" ht="24">
      <c r="A7" s="11">
        <v>3</v>
      </c>
      <c r="B7" s="6"/>
      <c r="C7" s="6"/>
    </row>
    <row r="8" spans="1:3" ht="24">
      <c r="A8" s="11">
        <v>4</v>
      </c>
      <c r="B8" s="6"/>
      <c r="C8" s="6"/>
    </row>
    <row r="9" spans="1:3" ht="24">
      <c r="A9" s="11">
        <v>5</v>
      </c>
      <c r="B9" s="6"/>
      <c r="C9" s="6"/>
    </row>
    <row r="10" spans="1:3" ht="24">
      <c r="A10" s="11">
        <v>6</v>
      </c>
      <c r="B10" s="6"/>
      <c r="C10" s="6"/>
    </row>
    <row r="11" spans="1:3" ht="24">
      <c r="A11" s="11">
        <v>7</v>
      </c>
      <c r="B11" s="6"/>
      <c r="C11" s="6"/>
    </row>
    <row r="12" spans="1:3" ht="24">
      <c r="A12" s="11">
        <v>8</v>
      </c>
      <c r="B12" s="6"/>
      <c r="C12" s="6"/>
    </row>
    <row r="13" spans="1:3" ht="24">
      <c r="A13" s="11">
        <v>9</v>
      </c>
      <c r="B13" s="6"/>
      <c r="C13" s="6"/>
    </row>
    <row r="14" spans="1:3" ht="24">
      <c r="A14" s="11">
        <v>10</v>
      </c>
      <c r="B14" s="6"/>
      <c r="C14" s="6"/>
    </row>
    <row r="15" spans="1:3" ht="24">
      <c r="A15" s="11">
        <v>11</v>
      </c>
      <c r="B15" s="6"/>
      <c r="C15" s="6"/>
    </row>
    <row r="16" spans="1:3" ht="24">
      <c r="A16" s="11">
        <v>12</v>
      </c>
      <c r="B16" s="6"/>
      <c r="C16" s="6"/>
    </row>
    <row r="17" spans="1:3" ht="24">
      <c r="A17" s="11">
        <v>13</v>
      </c>
      <c r="B17" s="6"/>
      <c r="C17" s="6"/>
    </row>
    <row r="18" spans="1:3" ht="24">
      <c r="A18" s="11">
        <v>14</v>
      </c>
      <c r="B18" s="6"/>
      <c r="C18" s="6"/>
    </row>
    <row r="19" spans="1:3" ht="24">
      <c r="A19" s="11">
        <v>15</v>
      </c>
      <c r="B19" s="6"/>
      <c r="C19" s="6"/>
    </row>
    <row r="20" spans="1:3" ht="24">
      <c r="A20" s="7"/>
      <c r="B20" s="7"/>
      <c r="C20" s="7"/>
    </row>
  </sheetData>
  <sheetProtection/>
  <printOptions/>
  <pageMargins left="0.25" right="0.25" top="0.75" bottom="0.75" header="0.3" footer="0.3"/>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dimension ref="A1:H24"/>
  <sheetViews>
    <sheetView zoomScalePageLayoutView="0" workbookViewId="0" topLeftCell="A31">
      <selection activeCell="C21" sqref="C21"/>
    </sheetView>
  </sheetViews>
  <sheetFormatPr defaultColWidth="9.00390625" defaultRowHeight="14.25"/>
  <cols>
    <col min="1" max="1" width="27.125" style="37" customWidth="1"/>
    <col min="2" max="2" width="11.875" style="1" customWidth="1"/>
    <col min="3" max="3" width="13.375" style="1" customWidth="1"/>
    <col min="4" max="4" width="14.625" style="1" customWidth="1"/>
    <col min="5" max="5" width="11.625" style="1" customWidth="1"/>
    <col min="6" max="6" width="11.375" style="1" customWidth="1"/>
    <col min="7" max="7" width="16.25390625" style="1" customWidth="1"/>
    <col min="8" max="8" width="16.375" style="1" customWidth="1"/>
    <col min="9" max="16384" width="9.00390625" style="1" customWidth="1"/>
  </cols>
  <sheetData>
    <row r="1" spans="1:4" ht="24">
      <c r="A1" s="37" t="s">
        <v>866</v>
      </c>
      <c r="B1" s="46" t="s">
        <v>1180</v>
      </c>
      <c r="C1" s="46"/>
      <c r="D1" s="46"/>
    </row>
    <row r="3" spans="1:8" s="8" customFormat="1" ht="24">
      <c r="A3" s="27" t="s">
        <v>917</v>
      </c>
      <c r="B3" s="8" t="s">
        <v>2033</v>
      </c>
      <c r="C3" s="8" t="s">
        <v>918</v>
      </c>
      <c r="D3" s="8" t="s">
        <v>927</v>
      </c>
      <c r="E3" s="8" t="s">
        <v>929</v>
      </c>
      <c r="F3" s="8" t="s">
        <v>917</v>
      </c>
      <c r="G3" s="8" t="s">
        <v>325</v>
      </c>
      <c r="H3" s="8" t="s">
        <v>938</v>
      </c>
    </row>
    <row r="5" spans="1:8" ht="24">
      <c r="A5" s="38" t="s">
        <v>2035</v>
      </c>
      <c r="B5" s="1" t="s">
        <v>2030</v>
      </c>
      <c r="C5" s="1" t="s">
        <v>921</v>
      </c>
      <c r="D5" s="1" t="s">
        <v>2028</v>
      </c>
      <c r="E5" s="1" t="s">
        <v>930</v>
      </c>
      <c r="F5" s="1" t="s">
        <v>2026</v>
      </c>
      <c r="G5" s="1" t="s">
        <v>933</v>
      </c>
      <c r="H5" s="54" t="s">
        <v>2058</v>
      </c>
    </row>
    <row r="6" spans="1:8" ht="24">
      <c r="A6" s="38" t="s">
        <v>2036</v>
      </c>
      <c r="B6" s="1" t="s">
        <v>2031</v>
      </c>
      <c r="C6" s="1" t="s">
        <v>919</v>
      </c>
      <c r="D6" s="1" t="s">
        <v>2029</v>
      </c>
      <c r="E6" s="1" t="s">
        <v>931</v>
      </c>
      <c r="F6" s="1" t="s">
        <v>2028</v>
      </c>
      <c r="G6" s="1" t="s">
        <v>934</v>
      </c>
      <c r="H6" s="54" t="s">
        <v>2059</v>
      </c>
    </row>
    <row r="7" spans="1:8" ht="24">
      <c r="A7" s="38" t="s">
        <v>2027</v>
      </c>
      <c r="C7" s="1" t="s">
        <v>920</v>
      </c>
      <c r="E7" s="1" t="s">
        <v>932</v>
      </c>
      <c r="F7" s="1" t="s">
        <v>2029</v>
      </c>
      <c r="G7" s="1" t="s">
        <v>935</v>
      </c>
      <c r="H7" s="54" t="s">
        <v>329</v>
      </c>
    </row>
    <row r="8" spans="1:7" ht="24">
      <c r="A8" s="38" t="s">
        <v>2028</v>
      </c>
      <c r="G8" s="1" t="s">
        <v>936</v>
      </c>
    </row>
    <row r="9" ht="24">
      <c r="A9" s="38" t="s">
        <v>2029</v>
      </c>
    </row>
    <row r="11" spans="1:8" s="8" customFormat="1" ht="24">
      <c r="A11" s="27" t="s">
        <v>2062</v>
      </c>
      <c r="B11" s="8" t="s">
        <v>1139</v>
      </c>
      <c r="C11" s="8" t="s">
        <v>1147</v>
      </c>
      <c r="D11" s="8" t="s">
        <v>1151</v>
      </c>
      <c r="E11" s="8" t="s">
        <v>1153</v>
      </c>
      <c r="F11" s="8" t="s">
        <v>1160</v>
      </c>
      <c r="G11" s="8" t="s">
        <v>1166</v>
      </c>
      <c r="H11" s="8" t="s">
        <v>1170</v>
      </c>
    </row>
    <row r="13" spans="1:8" ht="24">
      <c r="A13" s="55" t="s">
        <v>2063</v>
      </c>
      <c r="B13" s="1" t="s">
        <v>2030</v>
      </c>
      <c r="C13" s="1" t="s">
        <v>376</v>
      </c>
      <c r="D13" s="1">
        <v>0.125</v>
      </c>
      <c r="E13" s="1" t="s">
        <v>1154</v>
      </c>
      <c r="F13" s="1" t="s">
        <v>1161</v>
      </c>
      <c r="G13" s="1" t="s">
        <v>1876</v>
      </c>
      <c r="H13" s="1" t="s">
        <v>1171</v>
      </c>
    </row>
    <row r="14" spans="1:8" ht="24">
      <c r="A14" s="55" t="s">
        <v>1136</v>
      </c>
      <c r="B14" s="1" t="s">
        <v>1140</v>
      </c>
      <c r="C14" s="1" t="s">
        <v>375</v>
      </c>
      <c r="D14" s="58">
        <v>0.25</v>
      </c>
      <c r="E14" s="1" t="s">
        <v>1155</v>
      </c>
      <c r="F14" s="1" t="s">
        <v>1162</v>
      </c>
      <c r="G14" s="1" t="s">
        <v>1875</v>
      </c>
      <c r="H14" s="1" t="s">
        <v>1172</v>
      </c>
    </row>
    <row r="15" spans="1:8" ht="24">
      <c r="A15" s="56" t="s">
        <v>338</v>
      </c>
      <c r="D15" s="58">
        <v>0.5</v>
      </c>
      <c r="E15" s="1" t="s">
        <v>1156</v>
      </c>
      <c r="F15" s="1" t="s">
        <v>1163</v>
      </c>
      <c r="H15" s="1" t="s">
        <v>1173</v>
      </c>
    </row>
    <row r="16" spans="1:6" ht="24">
      <c r="A16" s="55" t="s">
        <v>1137</v>
      </c>
      <c r="D16" s="58">
        <v>0.75</v>
      </c>
      <c r="E16" s="1" t="s">
        <v>1157</v>
      </c>
      <c r="F16" s="1" t="s">
        <v>1164</v>
      </c>
    </row>
    <row r="17" spans="1:6" ht="24">
      <c r="A17" s="55" t="s">
        <v>1138</v>
      </c>
      <c r="D17" s="58">
        <v>1</v>
      </c>
      <c r="E17" s="1" t="s">
        <v>1158</v>
      </c>
      <c r="F17" s="1" t="s">
        <v>1165</v>
      </c>
    </row>
    <row r="19" spans="1:3" s="8" customFormat="1" ht="24">
      <c r="A19" s="27"/>
      <c r="B19" s="8" t="s">
        <v>1174</v>
      </c>
      <c r="C19" s="8" t="s">
        <v>1179</v>
      </c>
    </row>
    <row r="21" spans="2:3" ht="24">
      <c r="B21" s="58">
        <v>0.25</v>
      </c>
      <c r="C21" s="72" t="s">
        <v>385</v>
      </c>
    </row>
    <row r="22" spans="2:3" ht="24">
      <c r="B22" s="58">
        <v>0.5</v>
      </c>
      <c r="C22" s="72" t="s">
        <v>384</v>
      </c>
    </row>
    <row r="23" spans="2:3" ht="24">
      <c r="B23" s="58">
        <v>0.75</v>
      </c>
      <c r="C23" s="72" t="s">
        <v>383</v>
      </c>
    </row>
    <row r="24" ht="24">
      <c r="B24" s="58">
        <v>1</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5"/>
  </sheetPr>
  <dimension ref="A1:K17"/>
  <sheetViews>
    <sheetView zoomScalePageLayoutView="0" workbookViewId="0" topLeftCell="A1">
      <selection activeCell="B13" sqref="B13"/>
    </sheetView>
  </sheetViews>
  <sheetFormatPr defaultColWidth="9.00390625" defaultRowHeight="14.25"/>
  <cols>
    <col min="1" max="1" width="6.00390625" style="2" customWidth="1"/>
    <col min="2" max="2" width="45.25390625" style="1" customWidth="1"/>
    <col min="3" max="3" width="9.00390625" style="1" customWidth="1"/>
    <col min="4" max="4" width="10.25390625" style="1" customWidth="1"/>
    <col min="5" max="5" width="9.75390625" style="1" customWidth="1"/>
    <col min="6" max="6" width="10.125" style="1" customWidth="1"/>
    <col min="7" max="8" width="9.50390625" style="1" customWidth="1"/>
    <col min="9" max="9" width="8.625" style="1" customWidth="1"/>
    <col min="10" max="10" width="11.875" style="1" customWidth="1"/>
    <col min="11" max="16384" width="9.00390625" style="1" customWidth="1"/>
  </cols>
  <sheetData>
    <row r="1" spans="1:5" s="8" customFormat="1" ht="24">
      <c r="A1" s="8" t="str">
        <f>Init!B1</f>
        <v>....</v>
      </c>
      <c r="C1" s="8" t="s">
        <v>2050</v>
      </c>
      <c r="E1" s="8" t="s">
        <v>922</v>
      </c>
    </row>
    <row r="2" spans="1:5" s="8" customFormat="1" ht="24">
      <c r="A2" s="8" t="s">
        <v>324</v>
      </c>
      <c r="E2" s="8" t="s">
        <v>923</v>
      </c>
    </row>
    <row r="3" ht="21" customHeight="1">
      <c r="E3" s="8" t="s">
        <v>924</v>
      </c>
    </row>
    <row r="4" spans="1:10" s="8" customFormat="1" ht="24">
      <c r="A4" s="705" t="s">
        <v>2023</v>
      </c>
      <c r="B4" s="107" t="s">
        <v>2052</v>
      </c>
      <c r="C4" s="708" t="s">
        <v>2051</v>
      </c>
      <c r="D4" s="709"/>
      <c r="E4" s="709"/>
      <c r="F4" s="709"/>
      <c r="G4" s="709"/>
      <c r="H4" s="710"/>
      <c r="I4" s="710"/>
      <c r="J4" s="711"/>
    </row>
    <row r="5" spans="1:10" s="8" customFormat="1" ht="24">
      <c r="A5" s="706"/>
      <c r="B5" s="111" t="s">
        <v>2038</v>
      </c>
      <c r="C5" s="226" t="s">
        <v>2026</v>
      </c>
      <c r="D5" s="703" t="s">
        <v>2028</v>
      </c>
      <c r="E5" s="704"/>
      <c r="F5" s="703" t="s">
        <v>2029</v>
      </c>
      <c r="G5" s="704"/>
      <c r="H5" s="713" t="s">
        <v>2027</v>
      </c>
      <c r="I5" s="714"/>
      <c r="J5" s="712" t="s">
        <v>2045</v>
      </c>
    </row>
    <row r="6" spans="1:10" s="8" customFormat="1" ht="24">
      <c r="A6" s="707"/>
      <c r="B6" s="108"/>
      <c r="C6" s="227"/>
      <c r="D6" s="109" t="s">
        <v>2030</v>
      </c>
      <c r="E6" s="109" t="s">
        <v>2053</v>
      </c>
      <c r="F6" s="109" t="s">
        <v>2030</v>
      </c>
      <c r="G6" s="109" t="s">
        <v>2031</v>
      </c>
      <c r="H6" s="109" t="s">
        <v>2030</v>
      </c>
      <c r="I6" s="109" t="s">
        <v>2031</v>
      </c>
      <c r="J6" s="712"/>
    </row>
    <row r="7" spans="1:10" ht="24">
      <c r="A7" s="10">
        <v>1</v>
      </c>
      <c r="B7" s="20" t="s">
        <v>342</v>
      </c>
      <c r="C7" s="532">
        <v>2547.85</v>
      </c>
      <c r="D7" s="5">
        <v>0</v>
      </c>
      <c r="E7" s="5">
        <v>77.26</v>
      </c>
      <c r="F7" s="5">
        <v>0</v>
      </c>
      <c r="G7" s="5">
        <v>7.99</v>
      </c>
      <c r="H7" s="5">
        <v>0</v>
      </c>
      <c r="I7" s="5">
        <v>494.78</v>
      </c>
      <c r="J7" s="536">
        <f>SUM(C7:I7)</f>
        <v>3127.88</v>
      </c>
    </row>
    <row r="8" spans="1:11" ht="24">
      <c r="A8" s="11"/>
      <c r="B8" s="21"/>
      <c r="C8" s="533"/>
      <c r="D8" s="6"/>
      <c r="E8" s="6"/>
      <c r="F8" s="6"/>
      <c r="G8" s="6"/>
      <c r="H8" s="6"/>
      <c r="I8" s="6"/>
      <c r="J8" s="6"/>
      <c r="K8" s="198"/>
    </row>
    <row r="9" spans="1:10" ht="24">
      <c r="A9" s="11"/>
      <c r="B9" s="21"/>
      <c r="C9" s="533"/>
      <c r="D9" s="6"/>
      <c r="E9" s="6"/>
      <c r="F9" s="6"/>
      <c r="G9" s="6"/>
      <c r="H9" s="6"/>
      <c r="I9" s="6"/>
      <c r="J9" s="6"/>
    </row>
    <row r="10" spans="1:10" ht="24">
      <c r="A10" s="11"/>
      <c r="B10" s="21"/>
      <c r="C10" s="533"/>
      <c r="D10" s="6"/>
      <c r="E10" s="6"/>
      <c r="F10" s="6"/>
      <c r="G10" s="6"/>
      <c r="H10" s="6"/>
      <c r="I10" s="6"/>
      <c r="J10" s="6"/>
    </row>
    <row r="11" spans="1:10" ht="24">
      <c r="A11" s="11"/>
      <c r="B11" s="22"/>
      <c r="C11" s="534"/>
      <c r="D11" s="19"/>
      <c r="E11" s="19"/>
      <c r="F11" s="19"/>
      <c r="G11" s="19"/>
      <c r="H11" s="235"/>
      <c r="I11" s="235"/>
      <c r="J11" s="6"/>
    </row>
    <row r="12" spans="1:10" ht="24">
      <c r="A12" s="11"/>
      <c r="B12" s="22"/>
      <c r="C12" s="534"/>
      <c r="D12" s="19"/>
      <c r="E12" s="19"/>
      <c r="F12" s="19"/>
      <c r="G12" s="19"/>
      <c r="H12" s="235"/>
      <c r="I12" s="235"/>
      <c r="J12" s="6"/>
    </row>
    <row r="13" spans="1:10" ht="24">
      <c r="A13" s="11"/>
      <c r="B13" s="21"/>
      <c r="C13" s="533"/>
      <c r="D13" s="6"/>
      <c r="E13" s="6"/>
      <c r="F13" s="6"/>
      <c r="G13" s="6"/>
      <c r="H13" s="6"/>
      <c r="I13" s="6"/>
      <c r="J13" s="6"/>
    </row>
    <row r="14" spans="1:10" ht="24">
      <c r="A14" s="12"/>
      <c r="B14" s="23"/>
      <c r="C14" s="535"/>
      <c r="D14" s="7"/>
      <c r="E14" s="7"/>
      <c r="F14" s="7"/>
      <c r="G14" s="7"/>
      <c r="H14" s="7"/>
      <c r="I14" s="7"/>
      <c r="J14" s="7"/>
    </row>
    <row r="17" ht="24">
      <c r="E17" s="198" t="s">
        <v>1338</v>
      </c>
    </row>
  </sheetData>
  <sheetProtection/>
  <mergeCells count="6">
    <mergeCell ref="F5:G5"/>
    <mergeCell ref="D5:E5"/>
    <mergeCell ref="A4:A6"/>
    <mergeCell ref="C4:J4"/>
    <mergeCell ref="J5:J6"/>
    <mergeCell ref="H5:I5"/>
  </mergeCells>
  <printOptions/>
  <pageMargins left="0.25" right="0.25"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34"/>
  </sheetPr>
  <dimension ref="A1:Q94"/>
  <sheetViews>
    <sheetView zoomScale="85" zoomScaleNormal="85" zoomScalePageLayoutView="0" workbookViewId="0" topLeftCell="A1">
      <pane ySplit="8" topLeftCell="BM69" activePane="bottomLeft" state="frozen"/>
      <selection pane="topLeft" activeCell="A1" sqref="A1"/>
      <selection pane="bottomLeft" activeCell="B72" sqref="B72"/>
    </sheetView>
  </sheetViews>
  <sheetFormatPr defaultColWidth="9.00390625" defaultRowHeight="39.75" customHeight="1"/>
  <cols>
    <col min="1" max="1" width="2.875" style="281" customWidth="1"/>
    <col min="2" max="2" width="8.625" style="296" customWidth="1"/>
    <col min="3" max="3" width="6.875" style="77" customWidth="1"/>
    <col min="4" max="4" width="17.75390625" style="281" customWidth="1"/>
    <col min="5" max="5" width="11.125" style="297" hidden="1" customWidth="1"/>
    <col min="6" max="6" width="9.75390625" style="297" customWidth="1"/>
    <col min="7" max="7" width="11.625" style="298" customWidth="1"/>
    <col min="8" max="8" width="10.875" style="298" customWidth="1"/>
    <col min="9" max="9" width="9.375" style="362" customWidth="1"/>
    <col min="10" max="10" width="9.25390625" style="362" customWidth="1"/>
    <col min="11" max="11" width="8.875" style="298" customWidth="1"/>
    <col min="12" max="12" width="8.75390625" style="299" customWidth="1"/>
    <col min="13" max="13" width="10.125" style="299" customWidth="1"/>
    <col min="14" max="14" width="8.50390625" style="77" customWidth="1"/>
    <col min="15" max="15" width="10.50390625" style="300" customWidth="1"/>
    <col min="16" max="16" width="16.375" style="281" customWidth="1"/>
    <col min="17" max="16384" width="9.00390625" style="281" customWidth="1"/>
  </cols>
  <sheetData>
    <row r="1" spans="1:11" s="8" customFormat="1" ht="24">
      <c r="A1" s="8" t="str">
        <f>Init!B1</f>
        <v>....</v>
      </c>
      <c r="C1" s="8" t="s">
        <v>2037</v>
      </c>
      <c r="H1" s="63"/>
      <c r="I1" s="360"/>
      <c r="J1" s="360"/>
      <c r="K1" s="8" t="s">
        <v>922</v>
      </c>
    </row>
    <row r="2" spans="1:11" s="8" customFormat="1" ht="24">
      <c r="A2" s="8" t="s">
        <v>1632</v>
      </c>
      <c r="H2" s="63"/>
      <c r="I2" s="360"/>
      <c r="J2" s="360"/>
      <c r="K2" s="8" t="s">
        <v>923</v>
      </c>
    </row>
    <row r="3" spans="8:11" s="8" customFormat="1" ht="21.75" customHeight="1">
      <c r="H3" s="63"/>
      <c r="I3" s="360"/>
      <c r="J3" s="360"/>
      <c r="K3" s="8" t="s">
        <v>924</v>
      </c>
    </row>
    <row r="4" spans="1:14" s="8" customFormat="1" ht="21.75" customHeight="1">
      <c r="A4" s="722" t="s">
        <v>1631</v>
      </c>
      <c r="B4" s="722"/>
      <c r="C4" s="722"/>
      <c r="D4" s="722"/>
      <c r="E4" s="722"/>
      <c r="F4" s="722"/>
      <c r="G4" s="722"/>
      <c r="H4" s="722"/>
      <c r="I4" s="722"/>
      <c r="J4" s="722"/>
      <c r="K4" s="722"/>
      <c r="L4" s="722"/>
      <c r="M4" s="722"/>
      <c r="N4" s="722"/>
    </row>
    <row r="5" spans="1:15" s="280" customFormat="1" ht="24.75" customHeight="1">
      <c r="A5" s="722" t="s">
        <v>1451</v>
      </c>
      <c r="B5" s="722"/>
      <c r="C5" s="722"/>
      <c r="D5" s="722"/>
      <c r="E5" s="722"/>
      <c r="F5" s="722"/>
      <c r="G5" s="722"/>
      <c r="H5" s="722"/>
      <c r="I5" s="722"/>
      <c r="J5" s="722"/>
      <c r="K5" s="722"/>
      <c r="L5" s="722"/>
      <c r="M5" s="722"/>
      <c r="N5" s="722"/>
      <c r="O5" s="279"/>
    </row>
    <row r="6" spans="1:15" ht="38.25" customHeight="1">
      <c r="A6" s="720" t="s">
        <v>2023</v>
      </c>
      <c r="B6" s="715" t="s">
        <v>328</v>
      </c>
      <c r="C6" s="736" t="s">
        <v>937</v>
      </c>
      <c r="D6" s="728" t="s">
        <v>1452</v>
      </c>
      <c r="E6" s="734" t="s">
        <v>850</v>
      </c>
      <c r="F6" s="728" t="s">
        <v>2062</v>
      </c>
      <c r="G6" s="730" t="s">
        <v>1453</v>
      </c>
      <c r="H6" s="740" t="s">
        <v>1454</v>
      </c>
      <c r="I6" s="732" t="s">
        <v>326</v>
      </c>
      <c r="J6" s="732" t="s">
        <v>1455</v>
      </c>
      <c r="K6" s="726" t="s">
        <v>1456</v>
      </c>
      <c r="L6" s="736" t="s">
        <v>917</v>
      </c>
      <c r="M6" s="736" t="s">
        <v>325</v>
      </c>
      <c r="N6" s="736" t="s">
        <v>1457</v>
      </c>
      <c r="O6" s="738" t="s">
        <v>1458</v>
      </c>
    </row>
    <row r="7" spans="1:15" ht="70.5" customHeight="1" thickBot="1">
      <c r="A7" s="721"/>
      <c r="B7" s="716"/>
      <c r="C7" s="737"/>
      <c r="D7" s="729"/>
      <c r="E7" s="735"/>
      <c r="F7" s="729"/>
      <c r="G7" s="731"/>
      <c r="H7" s="741"/>
      <c r="I7" s="733"/>
      <c r="J7" s="733"/>
      <c r="K7" s="727"/>
      <c r="L7" s="737"/>
      <c r="M7" s="737"/>
      <c r="N7" s="737"/>
      <c r="O7" s="739"/>
    </row>
    <row r="8" spans="1:15" s="287" customFormat="1" ht="24.75" customHeight="1" thickTop="1">
      <c r="A8" s="723" t="s">
        <v>1635</v>
      </c>
      <c r="B8" s="724"/>
      <c r="C8" s="724"/>
      <c r="D8" s="724"/>
      <c r="E8" s="724"/>
      <c r="F8" s="724"/>
      <c r="G8" s="724"/>
      <c r="H8" s="724"/>
      <c r="I8" s="724"/>
      <c r="J8" s="724"/>
      <c r="K8" s="724"/>
      <c r="L8" s="724"/>
      <c r="M8" s="724"/>
      <c r="N8" s="724"/>
      <c r="O8" s="725"/>
    </row>
    <row r="9" spans="1:15" s="282" customFormat="1" ht="24.75" customHeight="1">
      <c r="A9" s="310">
        <v>1</v>
      </c>
      <c r="B9" s="311" t="s">
        <v>1193</v>
      </c>
      <c r="C9" s="364" t="s">
        <v>931</v>
      </c>
      <c r="D9" s="313" t="s">
        <v>1230</v>
      </c>
      <c r="E9" s="310" t="s">
        <v>1459</v>
      </c>
      <c r="F9" s="310" t="s">
        <v>1460</v>
      </c>
      <c r="G9" s="314" t="s">
        <v>1461</v>
      </c>
      <c r="H9" s="315" t="s">
        <v>1462</v>
      </c>
      <c r="I9" s="301"/>
      <c r="J9" s="301"/>
      <c r="K9" s="315"/>
      <c r="L9" s="366" t="s">
        <v>2028</v>
      </c>
      <c r="M9" s="366" t="s">
        <v>933</v>
      </c>
      <c r="N9" s="312"/>
      <c r="O9" s="316"/>
    </row>
    <row r="10" spans="1:15" s="282" customFormat="1" ht="24.75" customHeight="1">
      <c r="A10" s="310">
        <v>2</v>
      </c>
      <c r="B10" s="311" t="s">
        <v>1191</v>
      </c>
      <c r="C10" s="364" t="s">
        <v>931</v>
      </c>
      <c r="D10" s="317" t="s">
        <v>1228</v>
      </c>
      <c r="E10" s="318" t="s">
        <v>1459</v>
      </c>
      <c r="F10" s="318" t="s">
        <v>1460</v>
      </c>
      <c r="G10" s="315" t="s">
        <v>1463</v>
      </c>
      <c r="H10" s="315" t="s">
        <v>1464</v>
      </c>
      <c r="I10" s="301"/>
      <c r="J10" s="301"/>
      <c r="K10" s="315"/>
      <c r="L10" s="366" t="s">
        <v>2029</v>
      </c>
      <c r="M10" s="366" t="s">
        <v>934</v>
      </c>
      <c r="N10" s="312"/>
      <c r="O10" s="316" t="s">
        <v>907</v>
      </c>
    </row>
    <row r="11" spans="1:15" s="282" customFormat="1" ht="24.75" customHeight="1">
      <c r="A11" s="310">
        <v>3</v>
      </c>
      <c r="B11" s="311" t="s">
        <v>1195</v>
      </c>
      <c r="C11" s="364" t="s">
        <v>930</v>
      </c>
      <c r="D11" s="317" t="s">
        <v>1231</v>
      </c>
      <c r="E11" s="318" t="s">
        <v>1459</v>
      </c>
      <c r="F11" s="318" t="s">
        <v>1460</v>
      </c>
      <c r="G11" s="315" t="s">
        <v>1465</v>
      </c>
      <c r="H11" s="315" t="s">
        <v>1634</v>
      </c>
      <c r="I11" s="301"/>
      <c r="J11" s="301"/>
      <c r="K11" s="315"/>
      <c r="L11" s="366" t="s">
        <v>2029</v>
      </c>
      <c r="M11" s="366" t="s">
        <v>933</v>
      </c>
      <c r="N11" s="312"/>
      <c r="O11" s="316"/>
    </row>
    <row r="12" spans="1:15" s="282" customFormat="1" ht="24.75" customHeight="1">
      <c r="A12" s="310">
        <v>4</v>
      </c>
      <c r="B12" s="311" t="s">
        <v>1190</v>
      </c>
      <c r="C12" s="364" t="s">
        <v>932</v>
      </c>
      <c r="D12" s="317" t="s">
        <v>1229</v>
      </c>
      <c r="E12" s="318" t="s">
        <v>1459</v>
      </c>
      <c r="F12" s="318" t="s">
        <v>1460</v>
      </c>
      <c r="G12" s="315" t="s">
        <v>1466</v>
      </c>
      <c r="H12" s="315" t="s">
        <v>1467</v>
      </c>
      <c r="I12" s="301"/>
      <c r="J12" s="301"/>
      <c r="K12" s="315"/>
      <c r="L12" s="366" t="s">
        <v>2028</v>
      </c>
      <c r="M12" s="366" t="s">
        <v>933</v>
      </c>
      <c r="N12" s="312"/>
      <c r="O12" s="316"/>
    </row>
    <row r="13" spans="1:15" s="282" customFormat="1" ht="24.75" customHeight="1">
      <c r="A13" s="310">
        <v>5</v>
      </c>
      <c r="B13" s="311" t="s">
        <v>1197</v>
      </c>
      <c r="C13" s="364" t="s">
        <v>931</v>
      </c>
      <c r="D13" s="319" t="s">
        <v>1232</v>
      </c>
      <c r="E13" s="318" t="s">
        <v>1459</v>
      </c>
      <c r="F13" s="318" t="s">
        <v>1460</v>
      </c>
      <c r="G13" s="314" t="s">
        <v>1468</v>
      </c>
      <c r="H13" s="315" t="s">
        <v>1469</v>
      </c>
      <c r="I13" s="301"/>
      <c r="J13" s="301"/>
      <c r="K13" s="315"/>
      <c r="L13" s="366" t="s">
        <v>2028</v>
      </c>
      <c r="M13" s="366" t="s">
        <v>934</v>
      </c>
      <c r="N13" s="312"/>
      <c r="O13" s="316" t="s">
        <v>1470</v>
      </c>
    </row>
    <row r="14" spans="1:15" s="282" customFormat="1" ht="24.75" customHeight="1">
      <c r="A14" s="310">
        <v>6</v>
      </c>
      <c r="B14" s="311" t="s">
        <v>1256</v>
      </c>
      <c r="C14" s="364" t="s">
        <v>931</v>
      </c>
      <c r="D14" s="313" t="s">
        <v>2177</v>
      </c>
      <c r="E14" s="318" t="s">
        <v>1459</v>
      </c>
      <c r="F14" s="318" t="s">
        <v>1460</v>
      </c>
      <c r="G14" s="314" t="s">
        <v>1471</v>
      </c>
      <c r="H14" s="315" t="s">
        <v>1472</v>
      </c>
      <c r="I14" s="301"/>
      <c r="J14" s="301"/>
      <c r="K14" s="315"/>
      <c r="L14" s="366" t="s">
        <v>2028</v>
      </c>
      <c r="M14" s="366" t="s">
        <v>934</v>
      </c>
      <c r="N14" s="312"/>
      <c r="O14" s="316" t="s">
        <v>87</v>
      </c>
    </row>
    <row r="15" spans="1:15" s="282" customFormat="1" ht="24.75" customHeight="1">
      <c r="A15" s="310">
        <v>7</v>
      </c>
      <c r="B15" s="311" t="s">
        <v>1198</v>
      </c>
      <c r="C15" s="364" t="s">
        <v>930</v>
      </c>
      <c r="D15" s="319" t="s">
        <v>1233</v>
      </c>
      <c r="E15" s="318" t="s">
        <v>1459</v>
      </c>
      <c r="F15" s="318" t="s">
        <v>1460</v>
      </c>
      <c r="G15" s="314" t="s">
        <v>1473</v>
      </c>
      <c r="H15" s="315" t="s">
        <v>1474</v>
      </c>
      <c r="I15" s="301"/>
      <c r="J15" s="301"/>
      <c r="K15" s="315"/>
      <c r="L15" s="366" t="s">
        <v>2029</v>
      </c>
      <c r="M15" s="366" t="s">
        <v>933</v>
      </c>
      <c r="N15" s="312"/>
      <c r="O15" s="316"/>
    </row>
    <row r="16" spans="1:15" s="282" customFormat="1" ht="24.75" customHeight="1">
      <c r="A16" s="310">
        <v>8</v>
      </c>
      <c r="B16" s="311" t="s">
        <v>1258</v>
      </c>
      <c r="C16" s="364" t="s">
        <v>930</v>
      </c>
      <c r="D16" s="319" t="s">
        <v>2178</v>
      </c>
      <c r="E16" s="318" t="s">
        <v>1459</v>
      </c>
      <c r="F16" s="318" t="s">
        <v>1460</v>
      </c>
      <c r="G16" s="314" t="s">
        <v>1475</v>
      </c>
      <c r="H16" s="315" t="s">
        <v>1476</v>
      </c>
      <c r="I16" s="301"/>
      <c r="J16" s="301"/>
      <c r="K16" s="315"/>
      <c r="L16" s="366" t="s">
        <v>2028</v>
      </c>
      <c r="M16" s="366" t="s">
        <v>934</v>
      </c>
      <c r="N16" s="312"/>
      <c r="O16" s="316" t="s">
        <v>908</v>
      </c>
    </row>
    <row r="17" spans="1:15" s="282" customFormat="1" ht="24.75" customHeight="1">
      <c r="A17" s="310">
        <v>9</v>
      </c>
      <c r="B17" s="311" t="s">
        <v>1199</v>
      </c>
      <c r="C17" s="364" t="s">
        <v>932</v>
      </c>
      <c r="D17" s="313" t="s">
        <v>1234</v>
      </c>
      <c r="E17" s="318" t="s">
        <v>1459</v>
      </c>
      <c r="F17" s="318" t="s">
        <v>1460</v>
      </c>
      <c r="G17" s="314" t="s">
        <v>1477</v>
      </c>
      <c r="H17" s="315" t="s">
        <v>1478</v>
      </c>
      <c r="I17" s="301"/>
      <c r="J17" s="301" t="s">
        <v>1479</v>
      </c>
      <c r="K17" s="301" t="s">
        <v>1480</v>
      </c>
      <c r="L17" s="366" t="s">
        <v>2028</v>
      </c>
      <c r="M17" s="366" t="s">
        <v>934</v>
      </c>
      <c r="N17" s="312"/>
      <c r="O17" s="316" t="s">
        <v>1481</v>
      </c>
    </row>
    <row r="18" spans="1:15" s="282" customFormat="1" ht="24.75" customHeight="1">
      <c r="A18" s="310">
        <v>10</v>
      </c>
      <c r="B18" s="311" t="s">
        <v>1200</v>
      </c>
      <c r="C18" s="364" t="s">
        <v>932</v>
      </c>
      <c r="D18" s="319" t="s">
        <v>1235</v>
      </c>
      <c r="E18" s="318" t="s">
        <v>1459</v>
      </c>
      <c r="F18" s="318" t="s">
        <v>1460</v>
      </c>
      <c r="G18" s="314" t="s">
        <v>1482</v>
      </c>
      <c r="H18" s="315" t="s">
        <v>1483</v>
      </c>
      <c r="I18" s="301"/>
      <c r="J18" s="301"/>
      <c r="K18" s="315"/>
      <c r="L18" s="366" t="s">
        <v>2028</v>
      </c>
      <c r="M18" s="366" t="s">
        <v>934</v>
      </c>
      <c r="N18" s="312"/>
      <c r="O18" s="316" t="s">
        <v>908</v>
      </c>
    </row>
    <row r="19" spans="1:15" s="282" customFormat="1" ht="24.75" customHeight="1">
      <c r="A19" s="310">
        <v>11</v>
      </c>
      <c r="B19" s="311"/>
      <c r="C19" s="364" t="s">
        <v>930</v>
      </c>
      <c r="D19" s="313" t="s">
        <v>94</v>
      </c>
      <c r="E19" s="318" t="s">
        <v>1459</v>
      </c>
      <c r="F19" s="318" t="s">
        <v>1460</v>
      </c>
      <c r="G19" s="314" t="s">
        <v>1484</v>
      </c>
      <c r="H19" s="315" t="s">
        <v>1485</v>
      </c>
      <c r="I19" s="301"/>
      <c r="J19" s="301"/>
      <c r="K19" s="315"/>
      <c r="L19" s="366" t="s">
        <v>2029</v>
      </c>
      <c r="M19" s="366" t="s">
        <v>934</v>
      </c>
      <c r="N19" s="312"/>
      <c r="O19" s="316"/>
    </row>
    <row r="20" spans="1:16" s="282" customFormat="1" ht="24.75" customHeight="1">
      <c r="A20" s="310">
        <v>12</v>
      </c>
      <c r="B20" s="311" t="s">
        <v>1201</v>
      </c>
      <c r="C20" s="364" t="s">
        <v>930</v>
      </c>
      <c r="D20" s="319" t="s">
        <v>1236</v>
      </c>
      <c r="E20" s="318" t="s">
        <v>1459</v>
      </c>
      <c r="F20" s="318" t="s">
        <v>1460</v>
      </c>
      <c r="G20" s="314" t="s">
        <v>1486</v>
      </c>
      <c r="H20" s="314" t="s">
        <v>1487</v>
      </c>
      <c r="I20" s="302"/>
      <c r="J20" s="302"/>
      <c r="K20" s="314"/>
      <c r="L20" s="366" t="s">
        <v>2028</v>
      </c>
      <c r="M20" s="366" t="s">
        <v>934</v>
      </c>
      <c r="N20" s="312"/>
      <c r="O20" s="316" t="s">
        <v>1488</v>
      </c>
      <c r="P20" s="283"/>
    </row>
    <row r="21" spans="1:15" s="282" customFormat="1" ht="24.75" customHeight="1">
      <c r="A21" s="310">
        <v>13</v>
      </c>
      <c r="B21" s="311" t="s">
        <v>1202</v>
      </c>
      <c r="C21" s="364" t="s">
        <v>931</v>
      </c>
      <c r="D21" s="319" t="s">
        <v>1237</v>
      </c>
      <c r="E21" s="318" t="s">
        <v>1459</v>
      </c>
      <c r="F21" s="318" t="s">
        <v>1460</v>
      </c>
      <c r="G21" s="314" t="s">
        <v>1489</v>
      </c>
      <c r="H21" s="315" t="s">
        <v>1490</v>
      </c>
      <c r="I21" s="301"/>
      <c r="J21" s="301"/>
      <c r="K21" s="315"/>
      <c r="L21" s="366" t="s">
        <v>2028</v>
      </c>
      <c r="M21" s="366" t="s">
        <v>934</v>
      </c>
      <c r="N21" s="312"/>
      <c r="O21" s="316" t="s">
        <v>89</v>
      </c>
    </row>
    <row r="22" spans="1:15" s="282" customFormat="1" ht="24.75" customHeight="1">
      <c r="A22" s="310">
        <v>14</v>
      </c>
      <c r="B22" s="311" t="s">
        <v>1203</v>
      </c>
      <c r="C22" s="364" t="s">
        <v>931</v>
      </c>
      <c r="D22" s="319" t="s">
        <v>1238</v>
      </c>
      <c r="E22" s="318" t="s">
        <v>1459</v>
      </c>
      <c r="F22" s="318" t="s">
        <v>1460</v>
      </c>
      <c r="G22" s="314" t="s">
        <v>1491</v>
      </c>
      <c r="H22" s="315" t="s">
        <v>1492</v>
      </c>
      <c r="I22" s="301"/>
      <c r="J22" s="301"/>
      <c r="K22" s="315"/>
      <c r="L22" s="366" t="s">
        <v>2028</v>
      </c>
      <c r="M22" s="366" t="s">
        <v>934</v>
      </c>
      <c r="N22" s="312"/>
      <c r="O22" s="316" t="s">
        <v>1493</v>
      </c>
    </row>
    <row r="23" spans="1:15" s="282" customFormat="1" ht="24.75" customHeight="1">
      <c r="A23" s="310">
        <v>15</v>
      </c>
      <c r="B23" s="311" t="s">
        <v>1205</v>
      </c>
      <c r="C23" s="364" t="s">
        <v>931</v>
      </c>
      <c r="D23" s="319" t="s">
        <v>1239</v>
      </c>
      <c r="E23" s="318" t="s">
        <v>1459</v>
      </c>
      <c r="F23" s="318" t="s">
        <v>1460</v>
      </c>
      <c r="G23" s="314" t="s">
        <v>1494</v>
      </c>
      <c r="H23" s="315" t="s">
        <v>1495</v>
      </c>
      <c r="I23" s="301"/>
      <c r="J23" s="301"/>
      <c r="K23" s="315"/>
      <c r="L23" s="366" t="s">
        <v>2028</v>
      </c>
      <c r="M23" s="366" t="s">
        <v>934</v>
      </c>
      <c r="N23" s="312"/>
      <c r="O23" s="316" t="s">
        <v>909</v>
      </c>
    </row>
    <row r="24" spans="1:15" s="282" customFormat="1" ht="24.75" customHeight="1">
      <c r="A24" s="310">
        <v>16</v>
      </c>
      <c r="B24" s="311" t="s">
        <v>1207</v>
      </c>
      <c r="C24" s="364" t="s">
        <v>931</v>
      </c>
      <c r="D24" s="319" t="s">
        <v>1240</v>
      </c>
      <c r="E24" s="318" t="s">
        <v>1459</v>
      </c>
      <c r="F24" s="318" t="s">
        <v>1460</v>
      </c>
      <c r="G24" s="314" t="s">
        <v>1496</v>
      </c>
      <c r="H24" s="315" t="s">
        <v>1497</v>
      </c>
      <c r="I24" s="301"/>
      <c r="J24" s="301"/>
      <c r="K24" s="315"/>
      <c r="L24" s="366" t="s">
        <v>2028</v>
      </c>
      <c r="M24" s="366" t="s">
        <v>933</v>
      </c>
      <c r="N24" s="312"/>
      <c r="O24" s="316"/>
    </row>
    <row r="25" spans="1:15" s="282" customFormat="1" ht="24.75" customHeight="1">
      <c r="A25" s="310">
        <v>17</v>
      </c>
      <c r="B25" s="311" t="s">
        <v>1211</v>
      </c>
      <c r="C25" s="364" t="s">
        <v>930</v>
      </c>
      <c r="D25" s="319" t="s">
        <v>1242</v>
      </c>
      <c r="E25" s="318" t="s">
        <v>1459</v>
      </c>
      <c r="F25" s="318" t="s">
        <v>1460</v>
      </c>
      <c r="G25" s="314" t="s">
        <v>1498</v>
      </c>
      <c r="H25" s="315" t="s">
        <v>1499</v>
      </c>
      <c r="I25" s="301"/>
      <c r="J25" s="301"/>
      <c r="K25" s="315"/>
      <c r="L25" s="366" t="s">
        <v>2028</v>
      </c>
      <c r="M25" s="366" t="s">
        <v>933</v>
      </c>
      <c r="N25" s="312"/>
      <c r="O25" s="316"/>
    </row>
    <row r="26" spans="1:16" s="282" customFormat="1" ht="24.75" customHeight="1">
      <c r="A26" s="310">
        <v>18</v>
      </c>
      <c r="B26" s="311" t="s">
        <v>1209</v>
      </c>
      <c r="C26" s="364" t="s">
        <v>930</v>
      </c>
      <c r="D26" s="319" t="s">
        <v>1241</v>
      </c>
      <c r="E26" s="318" t="s">
        <v>1459</v>
      </c>
      <c r="F26" s="318" t="s">
        <v>1460</v>
      </c>
      <c r="G26" s="314" t="s">
        <v>1500</v>
      </c>
      <c r="H26" s="314" t="s">
        <v>1501</v>
      </c>
      <c r="I26" s="302"/>
      <c r="J26" s="302"/>
      <c r="K26" s="314"/>
      <c r="L26" s="366" t="s">
        <v>2029</v>
      </c>
      <c r="M26" s="366" t="s">
        <v>935</v>
      </c>
      <c r="N26" s="312"/>
      <c r="O26" s="316" t="s">
        <v>1502</v>
      </c>
      <c r="P26" s="283"/>
    </row>
    <row r="27" spans="1:15" s="282" customFormat="1" ht="24.75" customHeight="1">
      <c r="A27" s="310">
        <v>19</v>
      </c>
      <c r="B27" s="311" t="s">
        <v>1260</v>
      </c>
      <c r="C27" s="364" t="s">
        <v>930</v>
      </c>
      <c r="D27" s="320" t="s">
        <v>2179</v>
      </c>
      <c r="E27" s="318" t="s">
        <v>1459</v>
      </c>
      <c r="F27" s="318" t="s">
        <v>1460</v>
      </c>
      <c r="G27" s="315" t="s">
        <v>1503</v>
      </c>
      <c r="H27" s="315" t="s">
        <v>1504</v>
      </c>
      <c r="I27" s="301"/>
      <c r="J27" s="301"/>
      <c r="K27" s="315"/>
      <c r="L27" s="366" t="s">
        <v>2029</v>
      </c>
      <c r="M27" s="366" t="s">
        <v>933</v>
      </c>
      <c r="N27" s="312"/>
      <c r="O27" s="316"/>
    </row>
    <row r="28" spans="1:15" s="282" customFormat="1" ht="24.75" customHeight="1">
      <c r="A28" s="310">
        <v>20</v>
      </c>
      <c r="B28" s="311"/>
      <c r="C28" s="364" t="s">
        <v>930</v>
      </c>
      <c r="D28" s="320" t="s">
        <v>92</v>
      </c>
      <c r="E28" s="318" t="s">
        <v>1459</v>
      </c>
      <c r="F28" s="318" t="s">
        <v>1460</v>
      </c>
      <c r="G28" s="315" t="s">
        <v>1505</v>
      </c>
      <c r="H28" s="315" t="s">
        <v>1506</v>
      </c>
      <c r="I28" s="301" t="s">
        <v>1507</v>
      </c>
      <c r="J28" s="301"/>
      <c r="K28" s="315"/>
      <c r="L28" s="366" t="s">
        <v>2029</v>
      </c>
      <c r="M28" s="366" t="s">
        <v>934</v>
      </c>
      <c r="N28" s="312"/>
      <c r="O28" s="316"/>
    </row>
    <row r="29" spans="1:15" s="282" customFormat="1" ht="24.75" customHeight="1">
      <c r="A29" s="310">
        <v>21</v>
      </c>
      <c r="B29" s="311" t="s">
        <v>1214</v>
      </c>
      <c r="C29" s="364" t="s">
        <v>930</v>
      </c>
      <c r="D29" s="319" t="s">
        <v>1245</v>
      </c>
      <c r="E29" s="318" t="s">
        <v>1459</v>
      </c>
      <c r="F29" s="318" t="s">
        <v>1460</v>
      </c>
      <c r="G29" s="314" t="s">
        <v>1508</v>
      </c>
      <c r="H29" s="315" t="s">
        <v>1509</v>
      </c>
      <c r="I29" s="301"/>
      <c r="J29" s="301"/>
      <c r="K29" s="315"/>
      <c r="L29" s="366" t="s">
        <v>2028</v>
      </c>
      <c r="M29" s="366" t="s">
        <v>933</v>
      </c>
      <c r="N29" s="312"/>
      <c r="O29" s="316"/>
    </row>
    <row r="30" spans="1:15" s="282" customFormat="1" ht="24.75" customHeight="1">
      <c r="A30" s="310">
        <v>22</v>
      </c>
      <c r="B30" s="311" t="s">
        <v>1212</v>
      </c>
      <c r="C30" s="364" t="s">
        <v>930</v>
      </c>
      <c r="D30" s="320" t="s">
        <v>1243</v>
      </c>
      <c r="E30" s="318" t="s">
        <v>1459</v>
      </c>
      <c r="F30" s="318" t="s">
        <v>1460</v>
      </c>
      <c r="G30" s="315" t="s">
        <v>1510</v>
      </c>
      <c r="H30" s="315" t="s">
        <v>1511</v>
      </c>
      <c r="I30" s="301"/>
      <c r="J30" s="301"/>
      <c r="K30" s="315"/>
      <c r="L30" s="366" t="s">
        <v>2029</v>
      </c>
      <c r="M30" s="366" t="s">
        <v>935</v>
      </c>
      <c r="N30" s="312"/>
      <c r="O30" s="316" t="s">
        <v>1512</v>
      </c>
    </row>
    <row r="31" spans="1:15" s="282" customFormat="1" ht="24.75" customHeight="1">
      <c r="A31" s="310">
        <v>23</v>
      </c>
      <c r="B31" s="311" t="s">
        <v>1213</v>
      </c>
      <c r="C31" s="364" t="s">
        <v>932</v>
      </c>
      <c r="D31" s="320" t="s">
        <v>1244</v>
      </c>
      <c r="E31" s="318" t="s">
        <v>1459</v>
      </c>
      <c r="F31" s="318" t="s">
        <v>1460</v>
      </c>
      <c r="G31" s="315" t="s">
        <v>1513</v>
      </c>
      <c r="H31" s="315" t="s">
        <v>1514</v>
      </c>
      <c r="I31" s="301"/>
      <c r="J31" s="301"/>
      <c r="K31" s="315"/>
      <c r="L31" s="366" t="s">
        <v>2029</v>
      </c>
      <c r="M31" s="366" t="s">
        <v>934</v>
      </c>
      <c r="N31" s="312"/>
      <c r="O31" s="316" t="s">
        <v>86</v>
      </c>
    </row>
    <row r="32" spans="1:15" s="282" customFormat="1" ht="24.75" customHeight="1">
      <c r="A32" s="310">
        <v>24</v>
      </c>
      <c r="B32" s="311" t="s">
        <v>1215</v>
      </c>
      <c r="C32" s="364" t="s">
        <v>932</v>
      </c>
      <c r="D32" s="319" t="s">
        <v>1246</v>
      </c>
      <c r="E32" s="318" t="s">
        <v>1459</v>
      </c>
      <c r="F32" s="318" t="s">
        <v>1460</v>
      </c>
      <c r="G32" s="314" t="s">
        <v>1515</v>
      </c>
      <c r="H32" s="315" t="s">
        <v>1516</v>
      </c>
      <c r="I32" s="301"/>
      <c r="J32" s="301" t="s">
        <v>1517</v>
      </c>
      <c r="K32" s="301" t="s">
        <v>1518</v>
      </c>
      <c r="L32" s="366" t="s">
        <v>2028</v>
      </c>
      <c r="M32" s="366" t="s">
        <v>933</v>
      </c>
      <c r="N32" s="312"/>
      <c r="O32" s="316"/>
    </row>
    <row r="33" spans="1:15" s="282" customFormat="1" ht="24.75" customHeight="1">
      <c r="A33" s="310">
        <v>25</v>
      </c>
      <c r="B33" s="311" t="s">
        <v>1216</v>
      </c>
      <c r="C33" s="364" t="s">
        <v>931</v>
      </c>
      <c r="D33" s="319" t="s">
        <v>1247</v>
      </c>
      <c r="E33" s="318" t="s">
        <v>1459</v>
      </c>
      <c r="F33" s="318" t="s">
        <v>1460</v>
      </c>
      <c r="G33" s="314" t="s">
        <v>1519</v>
      </c>
      <c r="H33" s="315" t="s">
        <v>1520</v>
      </c>
      <c r="I33" s="303"/>
      <c r="J33" s="303"/>
      <c r="K33" s="321"/>
      <c r="L33" s="366" t="s">
        <v>2028</v>
      </c>
      <c r="M33" s="366" t="s">
        <v>933</v>
      </c>
      <c r="N33" s="312"/>
      <c r="O33" s="316"/>
    </row>
    <row r="34" spans="1:15" s="282" customFormat="1" ht="24.75" customHeight="1">
      <c r="A34" s="310">
        <v>26</v>
      </c>
      <c r="B34" s="311" t="s">
        <v>1268</v>
      </c>
      <c r="C34" s="364" t="s">
        <v>930</v>
      </c>
      <c r="D34" s="319" t="s">
        <v>2184</v>
      </c>
      <c r="E34" s="318" t="s">
        <v>1459</v>
      </c>
      <c r="F34" s="318" t="s">
        <v>1460</v>
      </c>
      <c r="G34" s="314" t="s">
        <v>1521</v>
      </c>
      <c r="H34" s="315" t="s">
        <v>1516</v>
      </c>
      <c r="I34" s="301"/>
      <c r="J34" s="301"/>
      <c r="K34" s="315"/>
      <c r="L34" s="366" t="s">
        <v>2028</v>
      </c>
      <c r="M34" s="366" t="s">
        <v>933</v>
      </c>
      <c r="N34" s="312"/>
      <c r="O34" s="316"/>
    </row>
    <row r="35" spans="1:15" s="282" customFormat="1" ht="24.75" customHeight="1">
      <c r="A35" s="310">
        <v>27</v>
      </c>
      <c r="B35" s="311" t="s">
        <v>1261</v>
      </c>
      <c r="C35" s="364" t="s">
        <v>930</v>
      </c>
      <c r="D35" s="320" t="s">
        <v>2180</v>
      </c>
      <c r="E35" s="318" t="s">
        <v>1459</v>
      </c>
      <c r="F35" s="318" t="s">
        <v>1460</v>
      </c>
      <c r="G35" s="315" t="s">
        <v>1522</v>
      </c>
      <c r="H35" s="315" t="s">
        <v>1523</v>
      </c>
      <c r="I35" s="301"/>
      <c r="J35" s="301"/>
      <c r="K35" s="315"/>
      <c r="L35" s="366" t="s">
        <v>2029</v>
      </c>
      <c r="M35" s="366" t="s">
        <v>934</v>
      </c>
      <c r="N35" s="312"/>
      <c r="O35" s="316" t="s">
        <v>87</v>
      </c>
    </row>
    <row r="36" spans="1:15" s="282" customFormat="1" ht="24.75" customHeight="1">
      <c r="A36" s="310">
        <v>28</v>
      </c>
      <c r="B36" s="311" t="s">
        <v>1217</v>
      </c>
      <c r="C36" s="364" t="s">
        <v>931</v>
      </c>
      <c r="D36" s="319" t="s">
        <v>1248</v>
      </c>
      <c r="E36" s="318" t="s">
        <v>1459</v>
      </c>
      <c r="F36" s="318" t="s">
        <v>1460</v>
      </c>
      <c r="G36" s="314" t="s">
        <v>1524</v>
      </c>
      <c r="H36" s="315" t="s">
        <v>1525</v>
      </c>
      <c r="I36" s="301"/>
      <c r="J36" s="301"/>
      <c r="K36" s="315"/>
      <c r="L36" s="366" t="s">
        <v>2028</v>
      </c>
      <c r="M36" s="366" t="s">
        <v>934</v>
      </c>
      <c r="N36" s="312"/>
      <c r="O36" s="316" t="s">
        <v>1470</v>
      </c>
    </row>
    <row r="37" spans="1:15" s="282" customFormat="1" ht="24.75" customHeight="1">
      <c r="A37" s="310">
        <v>29</v>
      </c>
      <c r="B37" s="311"/>
      <c r="C37" s="364" t="s">
        <v>931</v>
      </c>
      <c r="D37" s="319" t="s">
        <v>91</v>
      </c>
      <c r="E37" s="318" t="s">
        <v>1459</v>
      </c>
      <c r="F37" s="318" t="s">
        <v>1460</v>
      </c>
      <c r="G37" s="314" t="s">
        <v>1526</v>
      </c>
      <c r="H37" s="315" t="s">
        <v>1527</v>
      </c>
      <c r="I37" s="301" t="s">
        <v>1507</v>
      </c>
      <c r="J37" s="301"/>
      <c r="K37" s="315"/>
      <c r="L37" s="366" t="s">
        <v>2028</v>
      </c>
      <c r="M37" s="366" t="s">
        <v>934</v>
      </c>
      <c r="N37" s="312"/>
      <c r="O37" s="316"/>
    </row>
    <row r="38" spans="1:15" s="282" customFormat="1" ht="24.75" customHeight="1">
      <c r="A38" s="310">
        <v>30</v>
      </c>
      <c r="B38" s="311" t="s">
        <v>1218</v>
      </c>
      <c r="C38" s="364" t="s">
        <v>930</v>
      </c>
      <c r="D38" s="319" t="s">
        <v>1249</v>
      </c>
      <c r="E38" s="318" t="s">
        <v>1459</v>
      </c>
      <c r="F38" s="318" t="s">
        <v>1460</v>
      </c>
      <c r="G38" s="314" t="s">
        <v>1528</v>
      </c>
      <c r="H38" s="315" t="s">
        <v>1529</v>
      </c>
      <c r="I38" s="301"/>
      <c r="J38" s="301"/>
      <c r="K38" s="315"/>
      <c r="L38" s="366" t="s">
        <v>2028</v>
      </c>
      <c r="M38" s="366" t="s">
        <v>934</v>
      </c>
      <c r="N38" s="312"/>
      <c r="O38" s="316" t="s">
        <v>912</v>
      </c>
    </row>
    <row r="39" spans="1:15" s="282" customFormat="1" ht="24.75" customHeight="1">
      <c r="A39" s="310">
        <v>31</v>
      </c>
      <c r="B39" s="311" t="s">
        <v>1219</v>
      </c>
      <c r="C39" s="364" t="s">
        <v>932</v>
      </c>
      <c r="D39" s="319" t="s">
        <v>1250</v>
      </c>
      <c r="E39" s="318" t="s">
        <v>1459</v>
      </c>
      <c r="F39" s="318" t="s">
        <v>1460</v>
      </c>
      <c r="G39" s="314" t="s">
        <v>1530</v>
      </c>
      <c r="H39" s="315" t="s">
        <v>1531</v>
      </c>
      <c r="I39" s="301"/>
      <c r="J39" s="301"/>
      <c r="K39" s="315"/>
      <c r="L39" s="366" t="s">
        <v>2028</v>
      </c>
      <c r="M39" s="366" t="s">
        <v>933</v>
      </c>
      <c r="N39" s="312"/>
      <c r="O39" s="316"/>
    </row>
    <row r="40" spans="1:15" s="284" customFormat="1" ht="24.75" customHeight="1">
      <c r="A40" s="310">
        <v>32</v>
      </c>
      <c r="B40" s="311" t="s">
        <v>1264</v>
      </c>
      <c r="C40" s="364" t="s">
        <v>930</v>
      </c>
      <c r="D40" s="319" t="s">
        <v>2182</v>
      </c>
      <c r="E40" s="318" t="s">
        <v>1459</v>
      </c>
      <c r="F40" s="318" t="s">
        <v>1460</v>
      </c>
      <c r="G40" s="314" t="s">
        <v>1532</v>
      </c>
      <c r="H40" s="315" t="s">
        <v>1533</v>
      </c>
      <c r="I40" s="301"/>
      <c r="J40" s="301"/>
      <c r="K40" s="315"/>
      <c r="L40" s="366" t="s">
        <v>2028</v>
      </c>
      <c r="M40" s="366" t="s">
        <v>934</v>
      </c>
      <c r="N40" s="312"/>
      <c r="O40" s="316" t="s">
        <v>910</v>
      </c>
    </row>
    <row r="41" spans="1:15" s="285" customFormat="1" ht="24.75" customHeight="1">
      <c r="A41" s="310">
        <v>33</v>
      </c>
      <c r="B41" s="311" t="s">
        <v>1222</v>
      </c>
      <c r="C41" s="364" t="s">
        <v>931</v>
      </c>
      <c r="D41" s="319" t="s">
        <v>1252</v>
      </c>
      <c r="E41" s="318" t="s">
        <v>1459</v>
      </c>
      <c r="F41" s="318" t="s">
        <v>1460</v>
      </c>
      <c r="G41" s="314" t="s">
        <v>1534</v>
      </c>
      <c r="H41" s="315" t="s">
        <v>1535</v>
      </c>
      <c r="I41" s="301"/>
      <c r="J41" s="301" t="s">
        <v>1536</v>
      </c>
      <c r="K41" s="301" t="s">
        <v>1537</v>
      </c>
      <c r="L41" s="366" t="s">
        <v>2028</v>
      </c>
      <c r="M41" s="366" t="s">
        <v>933</v>
      </c>
      <c r="N41" s="312"/>
      <c r="O41" s="316"/>
    </row>
    <row r="42" spans="1:15" s="285" customFormat="1" ht="24.75" customHeight="1">
      <c r="A42" s="310">
        <v>34</v>
      </c>
      <c r="B42" s="311" t="s">
        <v>1263</v>
      </c>
      <c r="C42" s="364" t="s">
        <v>931</v>
      </c>
      <c r="D42" s="319" t="s">
        <v>2181</v>
      </c>
      <c r="E42" s="318" t="s">
        <v>1459</v>
      </c>
      <c r="F42" s="318" t="s">
        <v>1460</v>
      </c>
      <c r="G42" s="314" t="s">
        <v>1538</v>
      </c>
      <c r="H42" s="315" t="s">
        <v>1539</v>
      </c>
      <c r="I42" s="301"/>
      <c r="J42" s="301"/>
      <c r="K42" s="315"/>
      <c r="L42" s="366" t="s">
        <v>2028</v>
      </c>
      <c r="M42" s="366" t="s">
        <v>933</v>
      </c>
      <c r="N42" s="312"/>
      <c r="O42" s="316"/>
    </row>
    <row r="43" spans="1:15" s="285" customFormat="1" ht="24.75" customHeight="1">
      <c r="A43" s="310">
        <v>35</v>
      </c>
      <c r="B43" s="311" t="s">
        <v>1220</v>
      </c>
      <c r="C43" s="364" t="s">
        <v>932</v>
      </c>
      <c r="D43" s="320" t="s">
        <v>1251</v>
      </c>
      <c r="E43" s="318" t="s">
        <v>1459</v>
      </c>
      <c r="F43" s="318" t="s">
        <v>1460</v>
      </c>
      <c r="G43" s="315" t="s">
        <v>1540</v>
      </c>
      <c r="H43" s="315" t="s">
        <v>1541</v>
      </c>
      <c r="I43" s="301"/>
      <c r="J43" s="301"/>
      <c r="K43" s="315"/>
      <c r="L43" s="366" t="s">
        <v>2029</v>
      </c>
      <c r="M43" s="366" t="s">
        <v>934</v>
      </c>
      <c r="N43" s="312"/>
      <c r="O43" s="316" t="s">
        <v>911</v>
      </c>
    </row>
    <row r="44" spans="1:15" s="285" customFormat="1" ht="24.75" customHeight="1">
      <c r="A44" s="310">
        <v>36</v>
      </c>
      <c r="B44" s="311" t="s">
        <v>1226</v>
      </c>
      <c r="C44" s="364" t="s">
        <v>932</v>
      </c>
      <c r="D44" s="319" t="s">
        <v>1254</v>
      </c>
      <c r="E44" s="318" t="s">
        <v>1459</v>
      </c>
      <c r="F44" s="318" t="s">
        <v>1460</v>
      </c>
      <c r="G44" s="314" t="s">
        <v>1542</v>
      </c>
      <c r="H44" s="315" t="s">
        <v>1543</v>
      </c>
      <c r="I44" s="301"/>
      <c r="J44" s="301"/>
      <c r="K44" s="315"/>
      <c r="L44" s="366" t="s">
        <v>2028</v>
      </c>
      <c r="M44" s="366" t="s">
        <v>934</v>
      </c>
      <c r="N44" s="312"/>
      <c r="O44" s="316" t="s">
        <v>88</v>
      </c>
    </row>
    <row r="45" spans="1:15" s="285" customFormat="1" ht="24.75" customHeight="1">
      <c r="A45" s="310">
        <v>37</v>
      </c>
      <c r="B45" s="311" t="s">
        <v>1265</v>
      </c>
      <c r="C45" s="364" t="s">
        <v>932</v>
      </c>
      <c r="D45" s="320" t="s">
        <v>1544</v>
      </c>
      <c r="E45" s="318" t="s">
        <v>1459</v>
      </c>
      <c r="F45" s="318" t="s">
        <v>1460</v>
      </c>
      <c r="G45" s="315" t="s">
        <v>1545</v>
      </c>
      <c r="H45" s="315" t="s">
        <v>1546</v>
      </c>
      <c r="I45" s="301"/>
      <c r="J45" s="301"/>
      <c r="K45" s="315"/>
      <c r="L45" s="366" t="s">
        <v>2029</v>
      </c>
      <c r="M45" s="366" t="s">
        <v>934</v>
      </c>
      <c r="N45" s="312"/>
      <c r="O45" s="316" t="s">
        <v>1547</v>
      </c>
    </row>
    <row r="46" spans="1:15" s="285" customFormat="1" ht="24.75" customHeight="1">
      <c r="A46" s="310">
        <v>38</v>
      </c>
      <c r="B46" s="311" t="s">
        <v>1223</v>
      </c>
      <c r="C46" s="364" t="s">
        <v>930</v>
      </c>
      <c r="D46" s="319" t="s">
        <v>1253</v>
      </c>
      <c r="E46" s="318" t="s">
        <v>1459</v>
      </c>
      <c r="F46" s="318" t="s">
        <v>1460</v>
      </c>
      <c r="G46" s="314" t="s">
        <v>1548</v>
      </c>
      <c r="H46" s="315" t="s">
        <v>1549</v>
      </c>
      <c r="I46" s="301"/>
      <c r="J46" s="301"/>
      <c r="K46" s="315"/>
      <c r="L46" s="366" t="s">
        <v>2028</v>
      </c>
      <c r="M46" s="366" t="s">
        <v>933</v>
      </c>
      <c r="N46" s="312"/>
      <c r="O46" s="316"/>
    </row>
    <row r="47" spans="1:15" s="286" customFormat="1" ht="24.75" customHeight="1">
      <c r="A47" s="310">
        <v>39</v>
      </c>
      <c r="B47" s="311" t="s">
        <v>1225</v>
      </c>
      <c r="C47" s="364" t="s">
        <v>930</v>
      </c>
      <c r="D47" s="319" t="s">
        <v>1377</v>
      </c>
      <c r="E47" s="318" t="s">
        <v>1459</v>
      </c>
      <c r="F47" s="318" t="s">
        <v>1460</v>
      </c>
      <c r="G47" s="314" t="s">
        <v>1550</v>
      </c>
      <c r="H47" s="315" t="s">
        <v>1551</v>
      </c>
      <c r="I47" s="301"/>
      <c r="J47" s="301"/>
      <c r="K47" s="315"/>
      <c r="L47" s="366" t="s">
        <v>2028</v>
      </c>
      <c r="M47" s="366" t="s">
        <v>933</v>
      </c>
      <c r="N47" s="312"/>
      <c r="O47" s="316"/>
    </row>
    <row r="48" spans="1:15" s="282" customFormat="1" ht="24.75" customHeight="1">
      <c r="A48" s="310">
        <v>40</v>
      </c>
      <c r="B48" s="311" t="s">
        <v>1227</v>
      </c>
      <c r="C48" s="364" t="s">
        <v>932</v>
      </c>
      <c r="D48" s="319" t="s">
        <v>1255</v>
      </c>
      <c r="E48" s="318" t="s">
        <v>1459</v>
      </c>
      <c r="F48" s="318" t="s">
        <v>1460</v>
      </c>
      <c r="G48" s="314" t="s">
        <v>1552</v>
      </c>
      <c r="H48" s="315" t="s">
        <v>1553</v>
      </c>
      <c r="I48" s="301"/>
      <c r="J48" s="301" t="s">
        <v>1554</v>
      </c>
      <c r="K48" s="301" t="s">
        <v>1555</v>
      </c>
      <c r="L48" s="366" t="s">
        <v>2028</v>
      </c>
      <c r="M48" s="366" t="s">
        <v>933</v>
      </c>
      <c r="N48" s="312"/>
      <c r="O48" s="316"/>
    </row>
    <row r="49" spans="1:15" s="282" customFormat="1" ht="24.75" customHeight="1" thickBot="1">
      <c r="A49" s="322">
        <v>41</v>
      </c>
      <c r="B49" s="323" t="s">
        <v>1266</v>
      </c>
      <c r="C49" s="365" t="s">
        <v>932</v>
      </c>
      <c r="D49" s="325" t="s">
        <v>2183</v>
      </c>
      <c r="E49" s="326" t="s">
        <v>1459</v>
      </c>
      <c r="F49" s="326" t="s">
        <v>1460</v>
      </c>
      <c r="G49" s="327" t="s">
        <v>1556</v>
      </c>
      <c r="H49" s="327" t="s">
        <v>1557</v>
      </c>
      <c r="I49" s="306"/>
      <c r="J49" s="306"/>
      <c r="K49" s="327"/>
      <c r="L49" s="367" t="s">
        <v>2029</v>
      </c>
      <c r="M49" s="367" t="s">
        <v>933</v>
      </c>
      <c r="N49" s="324"/>
      <c r="O49" s="328"/>
    </row>
    <row r="50" spans="1:15" s="282" customFormat="1" ht="24.75" customHeight="1" thickBot="1" thickTop="1">
      <c r="A50" s="329"/>
      <c r="B50" s="330"/>
      <c r="C50" s="331"/>
      <c r="D50" s="329" t="s">
        <v>2045</v>
      </c>
      <c r="E50" s="329"/>
      <c r="F50" s="329"/>
      <c r="G50" s="332"/>
      <c r="H50" s="332"/>
      <c r="I50" s="309"/>
      <c r="J50" s="309"/>
      <c r="K50" s="332"/>
      <c r="L50" s="333"/>
      <c r="M50" s="333"/>
      <c r="N50" s="331"/>
      <c r="O50" s="334"/>
    </row>
    <row r="51" spans="1:15" s="287" customFormat="1" ht="24.75" customHeight="1" thickTop="1">
      <c r="A51" s="723" t="s">
        <v>1558</v>
      </c>
      <c r="B51" s="724"/>
      <c r="C51" s="724"/>
      <c r="D51" s="724"/>
      <c r="E51" s="724"/>
      <c r="F51" s="724"/>
      <c r="G51" s="724"/>
      <c r="H51" s="724"/>
      <c r="I51" s="724"/>
      <c r="J51" s="724"/>
      <c r="K51" s="724"/>
      <c r="L51" s="724"/>
      <c r="M51" s="724"/>
      <c r="N51" s="724"/>
      <c r="O51" s="725"/>
    </row>
    <row r="52" spans="1:15" s="287" customFormat="1" ht="24.75" customHeight="1">
      <c r="A52" s="335">
        <v>1</v>
      </c>
      <c r="B52" s="311"/>
      <c r="C52" s="364" t="s">
        <v>931</v>
      </c>
      <c r="D52" s="336" t="s">
        <v>90</v>
      </c>
      <c r="E52" s="337"/>
      <c r="F52" s="337" t="s">
        <v>1633</v>
      </c>
      <c r="G52" s="338"/>
      <c r="H52" s="338"/>
      <c r="I52" s="304"/>
      <c r="J52" s="304"/>
      <c r="K52" s="338"/>
      <c r="L52" s="366" t="s">
        <v>2028</v>
      </c>
      <c r="M52" s="366" t="s">
        <v>934</v>
      </c>
      <c r="N52" s="312"/>
      <c r="O52" s="316"/>
    </row>
    <row r="53" spans="1:15" s="287" customFormat="1" ht="24.75" customHeight="1">
      <c r="A53" s="335">
        <v>2</v>
      </c>
      <c r="B53" s="311"/>
      <c r="C53" s="364" t="s">
        <v>930</v>
      </c>
      <c r="D53" s="336" t="s">
        <v>1559</v>
      </c>
      <c r="E53" s="337"/>
      <c r="F53" s="337" t="s">
        <v>1633</v>
      </c>
      <c r="G53" s="338"/>
      <c r="H53" s="338"/>
      <c r="I53" s="304"/>
      <c r="J53" s="304"/>
      <c r="K53" s="338"/>
      <c r="L53" s="366" t="s">
        <v>2028</v>
      </c>
      <c r="M53" s="366" t="s">
        <v>933</v>
      </c>
      <c r="N53" s="312"/>
      <c r="O53" s="316"/>
    </row>
    <row r="54" spans="1:15" s="287" customFormat="1" ht="24.75" customHeight="1">
      <c r="A54" s="335">
        <v>3</v>
      </c>
      <c r="B54" s="311"/>
      <c r="C54" s="364" t="s">
        <v>931</v>
      </c>
      <c r="D54" s="336" t="s">
        <v>96</v>
      </c>
      <c r="E54" s="337"/>
      <c r="F54" s="337" t="s">
        <v>1633</v>
      </c>
      <c r="G54" s="338"/>
      <c r="H54" s="338"/>
      <c r="I54" s="304"/>
      <c r="J54" s="304"/>
      <c r="K54" s="338"/>
      <c r="L54" s="366" t="s">
        <v>2029</v>
      </c>
      <c r="M54" s="366" t="s">
        <v>933</v>
      </c>
      <c r="N54" s="312"/>
      <c r="O54" s="316"/>
    </row>
    <row r="55" spans="1:15" s="287" customFormat="1" ht="24.75" customHeight="1">
      <c r="A55" s="335">
        <v>4</v>
      </c>
      <c r="B55" s="311"/>
      <c r="C55" s="364" t="s">
        <v>930</v>
      </c>
      <c r="D55" s="336" t="s">
        <v>93</v>
      </c>
      <c r="E55" s="337"/>
      <c r="F55" s="337" t="s">
        <v>1633</v>
      </c>
      <c r="G55" s="338"/>
      <c r="H55" s="338"/>
      <c r="I55" s="304"/>
      <c r="J55" s="304"/>
      <c r="K55" s="338"/>
      <c r="L55" s="366" t="s">
        <v>2029</v>
      </c>
      <c r="M55" s="366" t="s">
        <v>934</v>
      </c>
      <c r="N55" s="312"/>
      <c r="O55" s="316"/>
    </row>
    <row r="56" spans="1:15" s="287" customFormat="1" ht="24.75" customHeight="1" thickBot="1">
      <c r="A56" s="339">
        <v>5</v>
      </c>
      <c r="B56" s="323"/>
      <c r="C56" s="365" t="s">
        <v>930</v>
      </c>
      <c r="D56" s="340" t="s">
        <v>1560</v>
      </c>
      <c r="E56" s="341"/>
      <c r="F56" s="337" t="s">
        <v>1633</v>
      </c>
      <c r="G56" s="342"/>
      <c r="H56" s="342" t="s">
        <v>1561</v>
      </c>
      <c r="I56" s="307"/>
      <c r="J56" s="307"/>
      <c r="K56" s="342"/>
      <c r="L56" s="367" t="s">
        <v>2026</v>
      </c>
      <c r="M56" s="367" t="s">
        <v>934</v>
      </c>
      <c r="N56" s="324"/>
      <c r="O56" s="328"/>
    </row>
    <row r="57" spans="1:15" s="288" customFormat="1" ht="24.75" customHeight="1" thickBot="1" thickTop="1">
      <c r="A57" s="343"/>
      <c r="B57" s="330"/>
      <c r="C57" s="344"/>
      <c r="D57" s="345" t="s">
        <v>2045</v>
      </c>
      <c r="E57" s="345"/>
      <c r="F57" s="345"/>
      <c r="G57" s="346"/>
      <c r="H57" s="346"/>
      <c r="I57" s="308"/>
      <c r="J57" s="308"/>
      <c r="K57" s="346"/>
      <c r="L57" s="347"/>
      <c r="M57" s="347"/>
      <c r="N57" s="344"/>
      <c r="O57" s="348"/>
    </row>
    <row r="58" spans="1:15" s="282" customFormat="1" ht="24.75" customHeight="1" thickTop="1">
      <c r="A58" s="717" t="s">
        <v>1562</v>
      </c>
      <c r="B58" s="718"/>
      <c r="C58" s="718"/>
      <c r="D58" s="718"/>
      <c r="E58" s="718"/>
      <c r="F58" s="718"/>
      <c r="G58" s="718"/>
      <c r="H58" s="718"/>
      <c r="I58" s="718"/>
      <c r="J58" s="718"/>
      <c r="K58" s="718"/>
      <c r="L58" s="718"/>
      <c r="M58" s="718"/>
      <c r="N58" s="718"/>
      <c r="O58" s="719"/>
    </row>
    <row r="59" spans="1:15" s="289" customFormat="1" ht="24.75" customHeight="1">
      <c r="A59" s="318">
        <v>1</v>
      </c>
      <c r="B59" s="311" t="s">
        <v>1563</v>
      </c>
      <c r="C59" s="364" t="s">
        <v>932</v>
      </c>
      <c r="D59" s="349" t="s">
        <v>2186</v>
      </c>
      <c r="E59" s="318" t="s">
        <v>1564</v>
      </c>
      <c r="F59" s="318" t="s">
        <v>1564</v>
      </c>
      <c r="G59" s="315" t="s">
        <v>1565</v>
      </c>
      <c r="H59" s="315" t="s">
        <v>1566</v>
      </c>
      <c r="I59" s="301"/>
      <c r="J59" s="301"/>
      <c r="K59" s="315"/>
      <c r="L59" s="366" t="s">
        <v>2028</v>
      </c>
      <c r="M59" s="366" t="s">
        <v>933</v>
      </c>
      <c r="N59" s="312"/>
      <c r="O59" s="316"/>
    </row>
    <row r="60" spans="1:15" s="285" customFormat="1" ht="24.75" customHeight="1">
      <c r="A60" s="310">
        <v>2</v>
      </c>
      <c r="B60" s="311" t="s">
        <v>1271</v>
      </c>
      <c r="C60" s="364" t="s">
        <v>932</v>
      </c>
      <c r="D60" s="350" t="s">
        <v>2187</v>
      </c>
      <c r="E60" s="351" t="s">
        <v>1564</v>
      </c>
      <c r="F60" s="351" t="s">
        <v>1564</v>
      </c>
      <c r="G60" s="352" t="s">
        <v>1567</v>
      </c>
      <c r="H60" s="315" t="s">
        <v>1568</v>
      </c>
      <c r="I60" s="301"/>
      <c r="J60" s="301"/>
      <c r="K60" s="315"/>
      <c r="L60" s="366" t="s">
        <v>2028</v>
      </c>
      <c r="M60" s="366" t="s">
        <v>933</v>
      </c>
      <c r="N60" s="312"/>
      <c r="O60" s="316"/>
    </row>
    <row r="61" spans="1:15" s="285" customFormat="1" ht="24.75" customHeight="1">
      <c r="A61" s="318">
        <v>3</v>
      </c>
      <c r="B61" s="311" t="s">
        <v>1270</v>
      </c>
      <c r="C61" s="364" t="s">
        <v>932</v>
      </c>
      <c r="D61" s="350" t="s">
        <v>2185</v>
      </c>
      <c r="E61" s="318" t="s">
        <v>1564</v>
      </c>
      <c r="F61" s="318" t="s">
        <v>1564</v>
      </c>
      <c r="G61" s="352" t="s">
        <v>1569</v>
      </c>
      <c r="H61" s="315" t="s">
        <v>1570</v>
      </c>
      <c r="I61" s="301"/>
      <c r="J61" s="301"/>
      <c r="K61" s="315"/>
      <c r="L61" s="366" t="s">
        <v>2029</v>
      </c>
      <c r="M61" s="366" t="s">
        <v>933</v>
      </c>
      <c r="N61" s="312"/>
      <c r="O61" s="316"/>
    </row>
    <row r="62" spans="1:15" s="285" customFormat="1" ht="24.75" customHeight="1">
      <c r="A62" s="310">
        <v>4</v>
      </c>
      <c r="B62" s="311" t="s">
        <v>2167</v>
      </c>
      <c r="C62" s="364" t="s">
        <v>932</v>
      </c>
      <c r="D62" s="350" t="s">
        <v>2190</v>
      </c>
      <c r="E62" s="318" t="s">
        <v>1564</v>
      </c>
      <c r="F62" s="351" t="s">
        <v>1564</v>
      </c>
      <c r="G62" s="352" t="s">
        <v>1571</v>
      </c>
      <c r="H62" s="315" t="s">
        <v>1572</v>
      </c>
      <c r="I62" s="301"/>
      <c r="J62" s="301"/>
      <c r="K62" s="315"/>
      <c r="L62" s="366" t="s">
        <v>2028</v>
      </c>
      <c r="M62" s="366" t="s">
        <v>933</v>
      </c>
      <c r="N62" s="312"/>
      <c r="O62" s="316"/>
    </row>
    <row r="63" spans="1:15" s="285" customFormat="1" ht="24.75" customHeight="1">
      <c r="A63" s="318">
        <v>5</v>
      </c>
      <c r="B63" s="311"/>
      <c r="C63" s="364" t="s">
        <v>932</v>
      </c>
      <c r="D63" s="350" t="s">
        <v>95</v>
      </c>
      <c r="E63" s="351" t="s">
        <v>1564</v>
      </c>
      <c r="F63" s="318" t="s">
        <v>1564</v>
      </c>
      <c r="G63" s="352" t="s">
        <v>1573</v>
      </c>
      <c r="H63" s="315" t="s">
        <v>1574</v>
      </c>
      <c r="I63" s="301" t="s">
        <v>1554</v>
      </c>
      <c r="J63" s="301"/>
      <c r="K63" s="315"/>
      <c r="L63" s="366" t="s">
        <v>2028</v>
      </c>
      <c r="M63" s="366" t="s">
        <v>933</v>
      </c>
      <c r="N63" s="312"/>
      <c r="O63" s="316"/>
    </row>
    <row r="64" spans="1:15" s="285" customFormat="1" ht="24.75" customHeight="1">
      <c r="A64" s="318">
        <v>6</v>
      </c>
      <c r="B64" s="311"/>
      <c r="C64" s="364" t="s">
        <v>931</v>
      </c>
      <c r="D64" s="350" t="s">
        <v>2195</v>
      </c>
      <c r="E64" s="351"/>
      <c r="F64" s="351" t="s">
        <v>1564</v>
      </c>
      <c r="G64" s="352" t="s">
        <v>1575</v>
      </c>
      <c r="H64" s="315" t="s">
        <v>1576</v>
      </c>
      <c r="I64" s="301"/>
      <c r="J64" s="301"/>
      <c r="K64" s="315"/>
      <c r="L64" s="366" t="s">
        <v>2028</v>
      </c>
      <c r="M64" s="366" t="s">
        <v>933</v>
      </c>
      <c r="N64" s="312"/>
      <c r="O64" s="316"/>
    </row>
    <row r="65" spans="1:15" s="285" customFormat="1" ht="24.75" customHeight="1">
      <c r="A65" s="310">
        <v>7</v>
      </c>
      <c r="B65" s="311" t="s">
        <v>2165</v>
      </c>
      <c r="C65" s="364" t="s">
        <v>931</v>
      </c>
      <c r="D65" s="350" t="s">
        <v>1577</v>
      </c>
      <c r="E65" s="318" t="s">
        <v>1564</v>
      </c>
      <c r="F65" s="318" t="s">
        <v>1564</v>
      </c>
      <c r="G65" s="352" t="s">
        <v>1578</v>
      </c>
      <c r="H65" s="315" t="s">
        <v>1574</v>
      </c>
      <c r="I65" s="301"/>
      <c r="J65" s="301"/>
      <c r="K65" s="315"/>
      <c r="L65" s="366" t="s">
        <v>2028</v>
      </c>
      <c r="M65" s="366" t="s">
        <v>933</v>
      </c>
      <c r="N65" s="312"/>
      <c r="O65" s="316"/>
    </row>
    <row r="66" spans="1:15" s="285" customFormat="1" ht="24.75" customHeight="1">
      <c r="A66" s="318">
        <v>8</v>
      </c>
      <c r="B66" s="311" t="s">
        <v>2170</v>
      </c>
      <c r="C66" s="364" t="s">
        <v>932</v>
      </c>
      <c r="D66" s="350" t="s">
        <v>2192</v>
      </c>
      <c r="E66" s="351" t="s">
        <v>1564</v>
      </c>
      <c r="F66" s="351" t="s">
        <v>1564</v>
      </c>
      <c r="G66" s="352" t="s">
        <v>1579</v>
      </c>
      <c r="H66" s="315" t="s">
        <v>1566</v>
      </c>
      <c r="I66" s="301"/>
      <c r="J66" s="301"/>
      <c r="K66" s="315"/>
      <c r="L66" s="366" t="s">
        <v>2028</v>
      </c>
      <c r="M66" s="366" t="s">
        <v>933</v>
      </c>
      <c r="N66" s="312"/>
      <c r="O66" s="316"/>
    </row>
    <row r="67" spans="1:15" s="285" customFormat="1" ht="24.75" customHeight="1">
      <c r="A67" s="310">
        <v>9</v>
      </c>
      <c r="B67" s="311" t="s">
        <v>2164</v>
      </c>
      <c r="C67" s="364" t="s">
        <v>932</v>
      </c>
      <c r="D67" s="350" t="s">
        <v>2189</v>
      </c>
      <c r="E67" s="318" t="s">
        <v>1564</v>
      </c>
      <c r="F67" s="318" t="s">
        <v>1564</v>
      </c>
      <c r="G67" s="352" t="s">
        <v>1580</v>
      </c>
      <c r="H67" s="315" t="s">
        <v>1581</v>
      </c>
      <c r="I67" s="301"/>
      <c r="J67" s="301"/>
      <c r="K67" s="315"/>
      <c r="L67" s="366" t="s">
        <v>2028</v>
      </c>
      <c r="M67" s="366" t="s">
        <v>933</v>
      </c>
      <c r="N67" s="312"/>
      <c r="O67" s="316"/>
    </row>
    <row r="68" spans="1:15" s="285" customFormat="1" ht="24.75" customHeight="1">
      <c r="A68" s="318">
        <v>10</v>
      </c>
      <c r="B68" s="311" t="s">
        <v>1582</v>
      </c>
      <c r="C68" s="364" t="s">
        <v>930</v>
      </c>
      <c r="D68" s="350" t="s">
        <v>2193</v>
      </c>
      <c r="E68" s="351" t="s">
        <v>1564</v>
      </c>
      <c r="F68" s="351" t="s">
        <v>1564</v>
      </c>
      <c r="G68" s="352" t="s">
        <v>1583</v>
      </c>
      <c r="H68" s="315" t="s">
        <v>1584</v>
      </c>
      <c r="I68" s="301"/>
      <c r="J68" s="301"/>
      <c r="K68" s="315"/>
      <c r="L68" s="366" t="s">
        <v>2028</v>
      </c>
      <c r="M68" s="366" t="s">
        <v>933</v>
      </c>
      <c r="N68" s="312"/>
      <c r="O68" s="316"/>
    </row>
    <row r="69" spans="1:15" s="290" customFormat="1" ht="24.75" customHeight="1">
      <c r="A69" s="310">
        <v>11</v>
      </c>
      <c r="B69" s="311" t="s">
        <v>1272</v>
      </c>
      <c r="C69" s="364" t="s">
        <v>930</v>
      </c>
      <c r="D69" s="349" t="s">
        <v>2188</v>
      </c>
      <c r="E69" s="318" t="s">
        <v>1564</v>
      </c>
      <c r="F69" s="318" t="s">
        <v>1564</v>
      </c>
      <c r="G69" s="352" t="s">
        <v>1585</v>
      </c>
      <c r="H69" s="352" t="s">
        <v>1586</v>
      </c>
      <c r="I69" s="305"/>
      <c r="J69" s="305"/>
      <c r="K69" s="352"/>
      <c r="L69" s="366" t="s">
        <v>2028</v>
      </c>
      <c r="M69" s="366" t="s">
        <v>933</v>
      </c>
      <c r="N69" s="312"/>
      <c r="O69" s="316"/>
    </row>
    <row r="70" spans="1:15" s="290" customFormat="1" ht="24.75" customHeight="1">
      <c r="A70" s="318">
        <v>12</v>
      </c>
      <c r="B70" s="311" t="s">
        <v>2168</v>
      </c>
      <c r="C70" s="364" t="s">
        <v>932</v>
      </c>
      <c r="D70" s="349" t="s">
        <v>2191</v>
      </c>
      <c r="E70" s="351" t="s">
        <v>1564</v>
      </c>
      <c r="F70" s="351" t="s">
        <v>1564</v>
      </c>
      <c r="G70" s="352" t="s">
        <v>1587</v>
      </c>
      <c r="H70" s="352" t="s">
        <v>1588</v>
      </c>
      <c r="I70" s="305"/>
      <c r="J70" s="305"/>
      <c r="K70" s="352"/>
      <c r="L70" s="366" t="s">
        <v>2028</v>
      </c>
      <c r="M70" s="366" t="s">
        <v>933</v>
      </c>
      <c r="N70" s="312"/>
      <c r="O70" s="316"/>
    </row>
    <row r="71" spans="1:15" s="290" customFormat="1" ht="24.75" customHeight="1">
      <c r="A71" s="310">
        <v>13</v>
      </c>
      <c r="B71" s="311" t="s">
        <v>1589</v>
      </c>
      <c r="C71" s="364" t="s">
        <v>930</v>
      </c>
      <c r="D71" s="349" t="s">
        <v>1590</v>
      </c>
      <c r="E71" s="351"/>
      <c r="F71" s="318" t="s">
        <v>1564</v>
      </c>
      <c r="G71" s="352" t="s">
        <v>1591</v>
      </c>
      <c r="H71" s="352" t="s">
        <v>1592</v>
      </c>
      <c r="I71" s="305"/>
      <c r="J71" s="305"/>
      <c r="K71" s="352"/>
      <c r="L71" s="366" t="s">
        <v>2028</v>
      </c>
      <c r="M71" s="366" t="s">
        <v>933</v>
      </c>
      <c r="N71" s="312"/>
      <c r="O71" s="316"/>
    </row>
    <row r="72" spans="1:15" s="290" customFormat="1" ht="24.75" customHeight="1" thickBot="1">
      <c r="A72" s="318">
        <v>14</v>
      </c>
      <c r="B72" s="311" t="s">
        <v>1593</v>
      </c>
      <c r="C72" s="364" t="s">
        <v>930</v>
      </c>
      <c r="D72" s="349" t="s">
        <v>2194</v>
      </c>
      <c r="E72" s="351"/>
      <c r="F72" s="351" t="s">
        <v>1564</v>
      </c>
      <c r="G72" s="352" t="s">
        <v>1594</v>
      </c>
      <c r="H72" s="352" t="s">
        <v>1592</v>
      </c>
      <c r="I72" s="305"/>
      <c r="J72" s="305"/>
      <c r="K72" s="352"/>
      <c r="L72" s="366" t="s">
        <v>2028</v>
      </c>
      <c r="M72" s="366" t="s">
        <v>933</v>
      </c>
      <c r="N72" s="312"/>
      <c r="O72" s="316"/>
    </row>
    <row r="73" spans="1:15" s="288" customFormat="1" ht="24.75" customHeight="1" thickBot="1" thickTop="1">
      <c r="A73" s="329"/>
      <c r="B73" s="330"/>
      <c r="C73" s="344"/>
      <c r="D73" s="329" t="s">
        <v>2045</v>
      </c>
      <c r="E73" s="329"/>
      <c r="F73" s="329"/>
      <c r="G73" s="332"/>
      <c r="H73" s="332"/>
      <c r="I73" s="309"/>
      <c r="J73" s="309"/>
      <c r="K73" s="332"/>
      <c r="L73" s="347"/>
      <c r="M73" s="347"/>
      <c r="N73" s="344"/>
      <c r="O73" s="348"/>
    </row>
    <row r="74" spans="1:17" s="282" customFormat="1" ht="24.75" customHeight="1" thickTop="1">
      <c r="A74" s="717" t="s">
        <v>1595</v>
      </c>
      <c r="B74" s="718"/>
      <c r="C74" s="718"/>
      <c r="D74" s="718"/>
      <c r="E74" s="718"/>
      <c r="F74" s="718"/>
      <c r="G74" s="718"/>
      <c r="H74" s="718"/>
      <c r="I74" s="718"/>
      <c r="J74" s="718"/>
      <c r="K74" s="718"/>
      <c r="L74" s="718"/>
      <c r="M74" s="718"/>
      <c r="N74" s="718"/>
      <c r="O74" s="719"/>
      <c r="P74" s="291"/>
      <c r="Q74" s="291"/>
    </row>
    <row r="75" spans="1:17" s="287" customFormat="1" ht="24.75" customHeight="1">
      <c r="A75" s="318">
        <v>1</v>
      </c>
      <c r="B75" s="311"/>
      <c r="C75" s="364" t="s">
        <v>932</v>
      </c>
      <c r="D75" s="353" t="s">
        <v>2196</v>
      </c>
      <c r="E75" s="318" t="s">
        <v>1596</v>
      </c>
      <c r="F75" s="318" t="s">
        <v>1596</v>
      </c>
      <c r="G75" s="315" t="s">
        <v>1597</v>
      </c>
      <c r="H75" s="315" t="s">
        <v>1598</v>
      </c>
      <c r="I75" s="301"/>
      <c r="J75" s="301"/>
      <c r="K75" s="315"/>
      <c r="L75" s="366" t="s">
        <v>2028</v>
      </c>
      <c r="M75" s="366" t="s">
        <v>933</v>
      </c>
      <c r="N75" s="312"/>
      <c r="O75" s="316"/>
      <c r="P75" s="292"/>
      <c r="Q75" s="292"/>
    </row>
    <row r="76" spans="1:17" s="287" customFormat="1" ht="24.75" customHeight="1">
      <c r="A76" s="318">
        <v>2</v>
      </c>
      <c r="B76" s="311"/>
      <c r="C76" s="364" t="s">
        <v>930</v>
      </c>
      <c r="D76" s="353" t="s">
        <v>1599</v>
      </c>
      <c r="E76" s="318" t="s">
        <v>1596</v>
      </c>
      <c r="F76" s="318" t="s">
        <v>1596</v>
      </c>
      <c r="G76" s="315" t="s">
        <v>1600</v>
      </c>
      <c r="H76" s="315" t="s">
        <v>1601</v>
      </c>
      <c r="I76" s="301"/>
      <c r="J76" s="301"/>
      <c r="K76" s="315"/>
      <c r="L76" s="366" t="s">
        <v>2028</v>
      </c>
      <c r="M76" s="366" t="s">
        <v>933</v>
      </c>
      <c r="N76" s="312"/>
      <c r="O76" s="316"/>
      <c r="P76" s="292"/>
      <c r="Q76" s="292"/>
    </row>
    <row r="77" spans="1:17" s="282" customFormat="1" ht="24.75" customHeight="1">
      <c r="A77" s="318">
        <v>3</v>
      </c>
      <c r="B77" s="311"/>
      <c r="C77" s="364" t="s">
        <v>930</v>
      </c>
      <c r="D77" s="350" t="s">
        <v>1602</v>
      </c>
      <c r="E77" s="351" t="s">
        <v>1596</v>
      </c>
      <c r="F77" s="351" t="s">
        <v>1596</v>
      </c>
      <c r="G77" s="352" t="s">
        <v>1603</v>
      </c>
      <c r="H77" s="315" t="s">
        <v>1604</v>
      </c>
      <c r="I77" s="301"/>
      <c r="J77" s="301"/>
      <c r="K77" s="315"/>
      <c r="L77" s="366" t="s">
        <v>2028</v>
      </c>
      <c r="M77" s="366" t="s">
        <v>933</v>
      </c>
      <c r="N77" s="312"/>
      <c r="O77" s="316"/>
      <c r="P77" s="292"/>
      <c r="Q77" s="292"/>
    </row>
    <row r="78" spans="1:17" s="282" customFormat="1" ht="24.75" customHeight="1">
      <c r="A78" s="318">
        <v>4</v>
      </c>
      <c r="B78" s="311"/>
      <c r="C78" s="364" t="s">
        <v>932</v>
      </c>
      <c r="D78" s="350" t="s">
        <v>2208</v>
      </c>
      <c r="E78" s="318"/>
      <c r="F78" s="318" t="s">
        <v>1596</v>
      </c>
      <c r="G78" s="352" t="s">
        <v>1605</v>
      </c>
      <c r="H78" s="315" t="s">
        <v>1606</v>
      </c>
      <c r="I78" s="301"/>
      <c r="J78" s="301"/>
      <c r="K78" s="315"/>
      <c r="L78" s="366" t="s">
        <v>2028</v>
      </c>
      <c r="M78" s="366" t="s">
        <v>933</v>
      </c>
      <c r="N78" s="312"/>
      <c r="O78" s="316"/>
      <c r="P78" s="292"/>
      <c r="Q78" s="292"/>
    </row>
    <row r="79" spans="1:17" s="282" customFormat="1" ht="24.75" customHeight="1">
      <c r="A79" s="318">
        <v>5</v>
      </c>
      <c r="B79" s="311"/>
      <c r="C79" s="364" t="s">
        <v>932</v>
      </c>
      <c r="D79" s="353" t="s">
        <v>2204</v>
      </c>
      <c r="E79" s="351"/>
      <c r="F79" s="351" t="s">
        <v>1596</v>
      </c>
      <c r="G79" s="315" t="s">
        <v>1607</v>
      </c>
      <c r="H79" s="314" t="s">
        <v>1608</v>
      </c>
      <c r="I79" s="302"/>
      <c r="J79" s="302"/>
      <c r="K79" s="314"/>
      <c r="L79" s="366" t="s">
        <v>2028</v>
      </c>
      <c r="M79" s="366" t="s">
        <v>933</v>
      </c>
      <c r="N79" s="312"/>
      <c r="O79" s="316"/>
      <c r="P79" s="292"/>
      <c r="Q79" s="292"/>
    </row>
    <row r="80" spans="1:17" s="282" customFormat="1" ht="24.75" customHeight="1">
      <c r="A80" s="318">
        <v>6</v>
      </c>
      <c r="B80" s="311"/>
      <c r="C80" s="364" t="s">
        <v>930</v>
      </c>
      <c r="D80" s="350" t="s">
        <v>2197</v>
      </c>
      <c r="E80" s="318" t="s">
        <v>1596</v>
      </c>
      <c r="F80" s="318" t="s">
        <v>1596</v>
      </c>
      <c r="G80" s="352" t="s">
        <v>1609</v>
      </c>
      <c r="H80" s="315" t="s">
        <v>1610</v>
      </c>
      <c r="I80" s="301"/>
      <c r="J80" s="301"/>
      <c r="K80" s="315"/>
      <c r="L80" s="366" t="s">
        <v>2028</v>
      </c>
      <c r="M80" s="366" t="s">
        <v>933</v>
      </c>
      <c r="N80" s="312"/>
      <c r="O80" s="316"/>
      <c r="P80" s="292"/>
      <c r="Q80" s="292"/>
    </row>
    <row r="81" spans="1:17" s="282" customFormat="1" ht="24.75" customHeight="1">
      <c r="A81" s="318">
        <v>7</v>
      </c>
      <c r="B81" s="311"/>
      <c r="C81" s="364" t="s">
        <v>932</v>
      </c>
      <c r="D81" s="350" t="s">
        <v>2199</v>
      </c>
      <c r="E81" s="351" t="s">
        <v>1596</v>
      </c>
      <c r="F81" s="351" t="s">
        <v>1596</v>
      </c>
      <c r="G81" s="352" t="s">
        <v>1611</v>
      </c>
      <c r="H81" s="315" t="s">
        <v>1598</v>
      </c>
      <c r="I81" s="301"/>
      <c r="J81" s="301"/>
      <c r="K81" s="315"/>
      <c r="L81" s="366" t="s">
        <v>2028</v>
      </c>
      <c r="M81" s="366" t="s">
        <v>933</v>
      </c>
      <c r="N81" s="312"/>
      <c r="O81" s="316"/>
      <c r="P81" s="292"/>
      <c r="Q81" s="292"/>
    </row>
    <row r="82" spans="1:17" s="285" customFormat="1" ht="24.75" customHeight="1">
      <c r="A82" s="318">
        <v>8</v>
      </c>
      <c r="B82" s="311"/>
      <c r="C82" s="364" t="s">
        <v>932</v>
      </c>
      <c r="D82" s="350" t="s">
        <v>2200</v>
      </c>
      <c r="E82" s="351" t="s">
        <v>1596</v>
      </c>
      <c r="F82" s="351" t="s">
        <v>1596</v>
      </c>
      <c r="G82" s="352" t="s">
        <v>1612</v>
      </c>
      <c r="H82" s="315" t="s">
        <v>1610</v>
      </c>
      <c r="I82" s="301"/>
      <c r="J82" s="301"/>
      <c r="K82" s="315"/>
      <c r="L82" s="366" t="s">
        <v>2028</v>
      </c>
      <c r="M82" s="366" t="s">
        <v>933</v>
      </c>
      <c r="N82" s="312"/>
      <c r="O82" s="316"/>
      <c r="P82" s="293"/>
      <c r="Q82" s="293"/>
    </row>
    <row r="83" spans="1:17" s="285" customFormat="1" ht="24.75" customHeight="1">
      <c r="A83" s="318">
        <v>9</v>
      </c>
      <c r="B83" s="311"/>
      <c r="C83" s="364" t="s">
        <v>932</v>
      </c>
      <c r="D83" s="350" t="s">
        <v>2198</v>
      </c>
      <c r="E83" s="318" t="s">
        <v>1596</v>
      </c>
      <c r="F83" s="318" t="s">
        <v>1596</v>
      </c>
      <c r="G83" s="352" t="s">
        <v>1613</v>
      </c>
      <c r="H83" s="315" t="s">
        <v>1614</v>
      </c>
      <c r="I83" s="301"/>
      <c r="J83" s="301"/>
      <c r="K83" s="315"/>
      <c r="L83" s="366" t="s">
        <v>2028</v>
      </c>
      <c r="M83" s="366" t="s">
        <v>933</v>
      </c>
      <c r="N83" s="312"/>
      <c r="O83" s="316"/>
      <c r="P83" s="293"/>
      <c r="Q83" s="293"/>
    </row>
    <row r="84" spans="1:17" s="285" customFormat="1" ht="24.75" customHeight="1">
      <c r="A84" s="318">
        <v>10</v>
      </c>
      <c r="B84" s="311"/>
      <c r="C84" s="364" t="s">
        <v>932</v>
      </c>
      <c r="D84" s="350" t="s">
        <v>1615</v>
      </c>
      <c r="E84" s="318" t="s">
        <v>1596</v>
      </c>
      <c r="F84" s="318" t="s">
        <v>1596</v>
      </c>
      <c r="G84" s="352" t="s">
        <v>1616</v>
      </c>
      <c r="H84" s="315" t="s">
        <v>1617</v>
      </c>
      <c r="I84" s="301"/>
      <c r="J84" s="301"/>
      <c r="K84" s="315"/>
      <c r="L84" s="366" t="s">
        <v>2028</v>
      </c>
      <c r="M84" s="366" t="s">
        <v>933</v>
      </c>
      <c r="N84" s="312"/>
      <c r="O84" s="316"/>
      <c r="P84" s="293"/>
      <c r="Q84" s="293"/>
    </row>
    <row r="85" spans="1:17" s="285" customFormat="1" ht="24.75" customHeight="1">
      <c r="A85" s="318">
        <v>11</v>
      </c>
      <c r="B85" s="311"/>
      <c r="C85" s="364" t="s">
        <v>932</v>
      </c>
      <c r="D85" s="350" t="s">
        <v>2202</v>
      </c>
      <c r="E85" s="351" t="s">
        <v>1596</v>
      </c>
      <c r="F85" s="351" t="s">
        <v>1596</v>
      </c>
      <c r="G85" s="352" t="s">
        <v>1618</v>
      </c>
      <c r="H85" s="315" t="s">
        <v>1619</v>
      </c>
      <c r="I85" s="301"/>
      <c r="J85" s="301"/>
      <c r="K85" s="315"/>
      <c r="L85" s="366" t="s">
        <v>2028</v>
      </c>
      <c r="M85" s="366" t="s">
        <v>933</v>
      </c>
      <c r="N85" s="312"/>
      <c r="O85" s="316"/>
      <c r="P85" s="293"/>
      <c r="Q85" s="293"/>
    </row>
    <row r="86" spans="1:17" s="285" customFormat="1" ht="24.75" customHeight="1">
      <c r="A86" s="318">
        <v>12</v>
      </c>
      <c r="B86" s="311"/>
      <c r="C86" s="364" t="s">
        <v>930</v>
      </c>
      <c r="D86" s="350" t="s">
        <v>2201</v>
      </c>
      <c r="E86" s="318" t="s">
        <v>1596</v>
      </c>
      <c r="F86" s="318" t="s">
        <v>1596</v>
      </c>
      <c r="G86" s="352" t="s">
        <v>1620</v>
      </c>
      <c r="H86" s="315" t="s">
        <v>1619</v>
      </c>
      <c r="I86" s="301"/>
      <c r="J86" s="301"/>
      <c r="K86" s="315"/>
      <c r="L86" s="366" t="s">
        <v>2028</v>
      </c>
      <c r="M86" s="366" t="s">
        <v>933</v>
      </c>
      <c r="N86" s="312"/>
      <c r="O86" s="316"/>
      <c r="P86" s="293"/>
      <c r="Q86" s="293"/>
    </row>
    <row r="87" spans="1:17" s="285" customFormat="1" ht="24.75" customHeight="1">
      <c r="A87" s="318">
        <v>13</v>
      </c>
      <c r="B87" s="311"/>
      <c r="C87" s="364" t="s">
        <v>932</v>
      </c>
      <c r="D87" s="350" t="s">
        <v>2209</v>
      </c>
      <c r="E87" s="318"/>
      <c r="F87" s="351" t="s">
        <v>1596</v>
      </c>
      <c r="G87" s="352" t="s">
        <v>1621</v>
      </c>
      <c r="H87" s="315" t="s">
        <v>1592</v>
      </c>
      <c r="I87" s="301"/>
      <c r="J87" s="301"/>
      <c r="K87" s="315"/>
      <c r="L87" s="366" t="s">
        <v>2028</v>
      </c>
      <c r="M87" s="366" t="s">
        <v>933</v>
      </c>
      <c r="N87" s="312"/>
      <c r="O87" s="316"/>
      <c r="P87" s="293"/>
      <c r="Q87" s="293"/>
    </row>
    <row r="88" spans="1:17" s="285" customFormat="1" ht="24.75" customHeight="1">
      <c r="A88" s="318">
        <v>14</v>
      </c>
      <c r="B88" s="311"/>
      <c r="C88" s="364" t="s">
        <v>931</v>
      </c>
      <c r="D88" s="350" t="s">
        <v>2206</v>
      </c>
      <c r="E88" s="318"/>
      <c r="F88" s="318" t="s">
        <v>1596</v>
      </c>
      <c r="G88" s="352" t="s">
        <v>1622</v>
      </c>
      <c r="H88" s="315" t="s">
        <v>1608</v>
      </c>
      <c r="I88" s="301"/>
      <c r="J88" s="301"/>
      <c r="K88" s="315"/>
      <c r="L88" s="366" t="s">
        <v>2028</v>
      </c>
      <c r="M88" s="366" t="s">
        <v>933</v>
      </c>
      <c r="N88" s="312"/>
      <c r="O88" s="316"/>
      <c r="P88" s="293"/>
      <c r="Q88" s="293"/>
    </row>
    <row r="89" spans="1:17" s="285" customFormat="1" ht="24.75" customHeight="1">
      <c r="A89" s="318">
        <v>15</v>
      </c>
      <c r="B89" s="311"/>
      <c r="C89" s="364" t="s">
        <v>932</v>
      </c>
      <c r="D89" s="350" t="s">
        <v>2205</v>
      </c>
      <c r="E89" s="318"/>
      <c r="F89" s="351" t="s">
        <v>1596</v>
      </c>
      <c r="G89" s="352" t="s">
        <v>1623</v>
      </c>
      <c r="H89" s="315" t="s">
        <v>1608</v>
      </c>
      <c r="I89" s="301"/>
      <c r="J89" s="301"/>
      <c r="K89" s="315"/>
      <c r="L89" s="366" t="s">
        <v>2028</v>
      </c>
      <c r="M89" s="366" t="s">
        <v>933</v>
      </c>
      <c r="N89" s="312"/>
      <c r="O89" s="316"/>
      <c r="P89" s="293"/>
      <c r="Q89" s="293"/>
    </row>
    <row r="90" spans="1:17" s="285" customFormat="1" ht="24.75" customHeight="1">
      <c r="A90" s="318">
        <v>16</v>
      </c>
      <c r="B90" s="311"/>
      <c r="C90" s="364" t="s">
        <v>932</v>
      </c>
      <c r="D90" s="350" t="s">
        <v>2207</v>
      </c>
      <c r="E90" s="318"/>
      <c r="F90" s="318" t="s">
        <v>1596</v>
      </c>
      <c r="G90" s="352" t="s">
        <v>1624</v>
      </c>
      <c r="H90" s="315" t="s">
        <v>1625</v>
      </c>
      <c r="I90" s="301"/>
      <c r="J90" s="301"/>
      <c r="K90" s="315"/>
      <c r="L90" s="366" t="s">
        <v>2028</v>
      </c>
      <c r="M90" s="366" t="s">
        <v>933</v>
      </c>
      <c r="N90" s="312"/>
      <c r="O90" s="316"/>
      <c r="P90" s="293"/>
      <c r="Q90" s="293"/>
    </row>
    <row r="91" spans="1:17" s="286" customFormat="1" ht="24.75" customHeight="1">
      <c r="A91" s="318">
        <v>17</v>
      </c>
      <c r="B91" s="311"/>
      <c r="C91" s="364" t="s">
        <v>930</v>
      </c>
      <c r="D91" s="350" t="s">
        <v>2203</v>
      </c>
      <c r="E91" s="318"/>
      <c r="F91" s="351" t="s">
        <v>1596</v>
      </c>
      <c r="G91" s="352" t="s">
        <v>1626</v>
      </c>
      <c r="H91" s="315" t="s">
        <v>1608</v>
      </c>
      <c r="I91" s="301"/>
      <c r="J91" s="301"/>
      <c r="K91" s="315"/>
      <c r="L91" s="366" t="s">
        <v>2028</v>
      </c>
      <c r="M91" s="366" t="s">
        <v>933</v>
      </c>
      <c r="N91" s="312"/>
      <c r="O91" s="316"/>
      <c r="P91" s="294"/>
      <c r="Q91" s="294"/>
    </row>
    <row r="92" spans="1:17" s="286" customFormat="1" ht="24.75" customHeight="1">
      <c r="A92" s="318">
        <v>18</v>
      </c>
      <c r="B92" s="311"/>
      <c r="C92" s="364" t="s">
        <v>930</v>
      </c>
      <c r="D92" s="350" t="s">
        <v>1627</v>
      </c>
      <c r="E92" s="318"/>
      <c r="F92" s="318" t="s">
        <v>1596</v>
      </c>
      <c r="G92" s="352" t="s">
        <v>1628</v>
      </c>
      <c r="H92" s="315" t="s">
        <v>1629</v>
      </c>
      <c r="I92" s="301"/>
      <c r="J92" s="301"/>
      <c r="K92" s="315"/>
      <c r="L92" s="366" t="s">
        <v>2028</v>
      </c>
      <c r="M92" s="366" t="s">
        <v>933</v>
      </c>
      <c r="N92" s="312"/>
      <c r="O92" s="316"/>
      <c r="P92" s="294"/>
      <c r="Q92" s="294"/>
    </row>
    <row r="93" spans="1:15" s="406" customFormat="1" ht="23.25">
      <c r="A93" s="395">
        <v>19</v>
      </c>
      <c r="B93" s="396"/>
      <c r="C93" s="397" t="s">
        <v>932</v>
      </c>
      <c r="D93" s="398" t="s">
        <v>2210</v>
      </c>
      <c r="E93" s="396" t="s">
        <v>1630</v>
      </c>
      <c r="F93" s="399" t="s">
        <v>1596</v>
      </c>
      <c r="G93" s="400" t="s">
        <v>1630</v>
      </c>
      <c r="H93" s="400" t="s">
        <v>1619</v>
      </c>
      <c r="I93" s="401"/>
      <c r="J93" s="402"/>
      <c r="K93" s="403"/>
      <c r="L93" s="404" t="s">
        <v>2028</v>
      </c>
      <c r="M93" s="404" t="s">
        <v>933</v>
      </c>
      <c r="N93" s="405"/>
      <c r="O93" s="405"/>
    </row>
    <row r="94" spans="1:17" ht="24.75" customHeight="1">
      <c r="A94" s="354"/>
      <c r="B94" s="355"/>
      <c r="C94" s="356"/>
      <c r="D94" s="354" t="s">
        <v>2045</v>
      </c>
      <c r="E94" s="354"/>
      <c r="F94" s="354"/>
      <c r="G94" s="357"/>
      <c r="H94" s="357"/>
      <c r="I94" s="361"/>
      <c r="J94" s="361"/>
      <c r="K94" s="357"/>
      <c r="L94" s="358"/>
      <c r="M94" s="358"/>
      <c r="N94" s="356"/>
      <c r="O94" s="359"/>
      <c r="P94" s="295"/>
      <c r="Q94" s="295"/>
    </row>
  </sheetData>
  <sheetProtection/>
  <mergeCells count="21">
    <mergeCell ref="C6:C7"/>
    <mergeCell ref="J6:J7"/>
    <mergeCell ref="A51:O51"/>
    <mergeCell ref="E6:E7"/>
    <mergeCell ref="A74:O74"/>
    <mergeCell ref="L6:L7"/>
    <mergeCell ref="M6:M7"/>
    <mergeCell ref="N6:N7"/>
    <mergeCell ref="O6:O7"/>
    <mergeCell ref="H6:H7"/>
    <mergeCell ref="I6:I7"/>
    <mergeCell ref="B6:B7"/>
    <mergeCell ref="A58:O58"/>
    <mergeCell ref="A6:A7"/>
    <mergeCell ref="A4:N4"/>
    <mergeCell ref="A8:O8"/>
    <mergeCell ref="A5:N5"/>
    <mergeCell ref="K6:K7"/>
    <mergeCell ref="D6:D7"/>
    <mergeCell ref="F6:F7"/>
    <mergeCell ref="G6:G7"/>
  </mergeCells>
  <dataValidations count="3">
    <dataValidation type="list" allowBlank="1" showInputMessage="1" showErrorMessage="1" sqref="I93 L75:L94 L9:L50 L52:L57 L59:L73">
      <formula1>PerEduLevel</formula1>
    </dataValidation>
    <dataValidation type="list" allowBlank="1" showInputMessage="1" showErrorMessage="1" sqref="J93 M94:O94 M75:M93 N75:O92 M52:O57 M9:O50 M59:O73">
      <formula1>Professor</formula1>
    </dataValidation>
    <dataValidation type="list" allowBlank="1" showInputMessage="1" showErrorMessage="1" sqref="C75:C94 C52:C57 C59:C73 C9:C50">
      <formula1>tname</formula1>
    </dataValidation>
  </dataValidations>
  <printOptions/>
  <pageMargins left="0.25" right="0.25" top="0.75" bottom="0.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35"/>
  </sheetPr>
  <dimension ref="A1:G170"/>
  <sheetViews>
    <sheetView zoomScale="85" zoomScaleNormal="85" zoomScalePageLayoutView="0" workbookViewId="0" topLeftCell="A1">
      <pane ySplit="5" topLeftCell="BM32" activePane="bottomLeft" state="frozen"/>
      <selection pane="topLeft" activeCell="A1" sqref="A1"/>
      <selection pane="bottomLeft" activeCell="C36" sqref="C36"/>
    </sheetView>
  </sheetViews>
  <sheetFormatPr defaultColWidth="9.00390625" defaultRowHeight="14.25"/>
  <cols>
    <col min="1" max="1" width="4.50390625" style="550" customWidth="1"/>
    <col min="2" max="2" width="24.875" style="377" customWidth="1"/>
    <col min="3" max="3" width="35.125" style="377" customWidth="1"/>
    <col min="4" max="4" width="14.375" style="550" hidden="1" customWidth="1"/>
    <col min="5" max="5" width="28.25390625" style="377" customWidth="1"/>
    <col min="6" max="6" width="19.75390625" style="566" customWidth="1"/>
    <col min="7" max="7" width="20.00390625" style="377" customWidth="1"/>
    <col min="8" max="16384" width="9.00390625" style="377" customWidth="1"/>
  </cols>
  <sheetData>
    <row r="1" spans="1:6" s="24" customFormat="1" ht="24">
      <c r="A1" s="25" t="str">
        <f>Init!B1</f>
        <v>....</v>
      </c>
      <c r="C1" s="742" t="s">
        <v>2054</v>
      </c>
      <c r="D1" s="742"/>
      <c r="E1" s="742"/>
      <c r="F1" s="548" t="s">
        <v>922</v>
      </c>
    </row>
    <row r="2" spans="1:6" s="24" customFormat="1" ht="24">
      <c r="A2" s="98" t="s">
        <v>337</v>
      </c>
      <c r="B2" s="98"/>
      <c r="D2" s="549" t="s">
        <v>923</v>
      </c>
      <c r="F2" s="548" t="s">
        <v>923</v>
      </c>
    </row>
    <row r="3" spans="4:6" ht="24">
      <c r="D3" s="549" t="s">
        <v>924</v>
      </c>
      <c r="F3" s="548" t="s">
        <v>924</v>
      </c>
    </row>
    <row r="4" spans="1:7" s="118" customFormat="1" ht="35.25" customHeight="1">
      <c r="A4" s="743" t="s">
        <v>2023</v>
      </c>
      <c r="B4" s="743" t="s">
        <v>2055</v>
      </c>
      <c r="C4" s="743" t="s">
        <v>2056</v>
      </c>
      <c r="D4" s="743" t="s">
        <v>2057</v>
      </c>
      <c r="E4" s="743" t="s">
        <v>2060</v>
      </c>
      <c r="F4" s="749" t="s">
        <v>2061</v>
      </c>
      <c r="G4" s="747" t="s">
        <v>350</v>
      </c>
    </row>
    <row r="5" spans="1:7" s="118" customFormat="1" ht="13.5" customHeight="1">
      <c r="A5" s="744"/>
      <c r="B5" s="744"/>
      <c r="C5" s="744"/>
      <c r="D5" s="744"/>
      <c r="E5" s="744"/>
      <c r="F5" s="750"/>
      <c r="G5" s="748"/>
    </row>
    <row r="6" spans="1:7" s="118" customFormat="1" ht="121.5" customHeight="1">
      <c r="A6" s="228">
        <v>1</v>
      </c>
      <c r="B6" s="79" t="s">
        <v>1043</v>
      </c>
      <c r="C6" s="80" t="s">
        <v>2120</v>
      </c>
      <c r="D6" s="539"/>
      <c r="E6" s="79" t="s">
        <v>1042</v>
      </c>
      <c r="F6" s="80" t="s">
        <v>549</v>
      </c>
      <c r="G6" s="540"/>
    </row>
    <row r="7" spans="1:7" ht="52.5" customHeight="1">
      <c r="A7" s="228">
        <v>2</v>
      </c>
      <c r="B7" s="79" t="s">
        <v>2211</v>
      </c>
      <c r="C7" s="80" t="s">
        <v>2212</v>
      </c>
      <c r="D7" s="80"/>
      <c r="E7" s="80" t="s">
        <v>1054</v>
      </c>
      <c r="F7" s="80" t="s">
        <v>546</v>
      </c>
      <c r="G7" s="551"/>
    </row>
    <row r="8" spans="1:7" ht="48.75" customHeight="1">
      <c r="A8" s="228">
        <v>3</v>
      </c>
      <c r="B8" s="79" t="s">
        <v>2213</v>
      </c>
      <c r="C8" s="80" t="s">
        <v>1921</v>
      </c>
      <c r="D8" s="80"/>
      <c r="E8" s="80" t="s">
        <v>1055</v>
      </c>
      <c r="F8" s="80" t="s">
        <v>547</v>
      </c>
      <c r="G8" s="551"/>
    </row>
    <row r="9" spans="1:7" ht="72">
      <c r="A9" s="228">
        <v>4</v>
      </c>
      <c r="B9" s="79" t="s">
        <v>1259</v>
      </c>
      <c r="C9" s="80" t="s">
        <v>2119</v>
      </c>
      <c r="D9" s="745" t="s">
        <v>1090</v>
      </c>
      <c r="E9" s="80" t="s">
        <v>1056</v>
      </c>
      <c r="F9" s="80" t="s">
        <v>548</v>
      </c>
      <c r="G9" s="551"/>
    </row>
    <row r="10" spans="1:7" ht="72">
      <c r="A10" s="228">
        <v>5</v>
      </c>
      <c r="B10" s="79" t="s">
        <v>1259</v>
      </c>
      <c r="C10" s="80" t="s">
        <v>2119</v>
      </c>
      <c r="D10" s="745"/>
      <c r="E10" s="80" t="s">
        <v>1057</v>
      </c>
      <c r="F10" s="80" t="s">
        <v>550</v>
      </c>
      <c r="G10" s="551"/>
    </row>
    <row r="11" spans="1:7" ht="117.75" customHeight="1">
      <c r="A11" s="228">
        <v>6</v>
      </c>
      <c r="B11" s="79" t="s">
        <v>1051</v>
      </c>
      <c r="C11" s="80" t="s">
        <v>476</v>
      </c>
      <c r="D11" s="745"/>
      <c r="E11" s="80" t="s">
        <v>1058</v>
      </c>
      <c r="F11" s="80" t="s">
        <v>551</v>
      </c>
      <c r="G11" s="551" t="s">
        <v>1412</v>
      </c>
    </row>
    <row r="12" spans="1:7" ht="48">
      <c r="A12" s="228">
        <v>7</v>
      </c>
      <c r="B12" s="79" t="s">
        <v>477</v>
      </c>
      <c r="C12" s="80" t="s">
        <v>478</v>
      </c>
      <c r="D12" s="745"/>
      <c r="E12" s="80" t="s">
        <v>1059</v>
      </c>
      <c r="F12" s="80" t="s">
        <v>552</v>
      </c>
      <c r="G12" s="552"/>
    </row>
    <row r="13" spans="1:7" ht="48">
      <c r="A13" s="228">
        <v>8</v>
      </c>
      <c r="B13" s="79" t="s">
        <v>1259</v>
      </c>
      <c r="C13" s="80" t="s">
        <v>771</v>
      </c>
      <c r="D13" s="745"/>
      <c r="E13" s="80" t="s">
        <v>1060</v>
      </c>
      <c r="F13" s="80" t="s">
        <v>553</v>
      </c>
      <c r="G13" s="552"/>
    </row>
    <row r="14" spans="1:7" ht="244.5" customHeight="1">
      <c r="A14" s="228">
        <v>9</v>
      </c>
      <c r="B14" s="79" t="s">
        <v>541</v>
      </c>
      <c r="C14" s="80" t="s">
        <v>479</v>
      </c>
      <c r="D14" s="202" t="s">
        <v>1081</v>
      </c>
      <c r="E14" s="80" t="s">
        <v>1061</v>
      </c>
      <c r="F14" s="80" t="s">
        <v>554</v>
      </c>
      <c r="G14" s="552" t="s">
        <v>1413</v>
      </c>
    </row>
    <row r="15" spans="1:7" ht="51" customHeight="1">
      <c r="A15" s="228">
        <v>10</v>
      </c>
      <c r="B15" s="79" t="s">
        <v>1221</v>
      </c>
      <c r="C15" s="80" t="s">
        <v>480</v>
      </c>
      <c r="D15" s="746"/>
      <c r="E15" s="80" t="s">
        <v>1062</v>
      </c>
      <c r="F15" s="80" t="s">
        <v>555</v>
      </c>
      <c r="G15" s="552"/>
    </row>
    <row r="16" spans="1:7" ht="48">
      <c r="A16" s="228">
        <v>11</v>
      </c>
      <c r="B16" s="79" t="s">
        <v>1206</v>
      </c>
      <c r="C16" s="80" t="s">
        <v>481</v>
      </c>
      <c r="D16" s="746"/>
      <c r="E16" s="80" t="s">
        <v>1063</v>
      </c>
      <c r="F16" s="80" t="s">
        <v>556</v>
      </c>
      <c r="G16" s="552"/>
    </row>
    <row r="17" spans="1:7" ht="48">
      <c r="A17" s="228">
        <v>12</v>
      </c>
      <c r="B17" s="79" t="s">
        <v>1224</v>
      </c>
      <c r="C17" s="80" t="s">
        <v>482</v>
      </c>
      <c r="D17" s="746"/>
      <c r="E17" s="80" t="s">
        <v>1064</v>
      </c>
      <c r="F17" s="80" t="s">
        <v>557</v>
      </c>
      <c r="G17" s="552"/>
    </row>
    <row r="18" spans="1:7" ht="128.25" customHeight="1">
      <c r="A18" s="228">
        <v>13</v>
      </c>
      <c r="B18" s="79" t="s">
        <v>1050</v>
      </c>
      <c r="C18" s="80" t="s">
        <v>483</v>
      </c>
      <c r="D18" s="202" t="s">
        <v>1092</v>
      </c>
      <c r="E18" s="80" t="s">
        <v>1065</v>
      </c>
      <c r="F18" s="80" t="s">
        <v>558</v>
      </c>
      <c r="G18" s="552"/>
    </row>
    <row r="19" spans="1:7" ht="48">
      <c r="A19" s="228">
        <v>14</v>
      </c>
      <c r="B19" s="79" t="s">
        <v>2211</v>
      </c>
      <c r="C19" s="80" t="s">
        <v>484</v>
      </c>
      <c r="D19" s="202"/>
      <c r="E19" s="80" t="s">
        <v>1923</v>
      </c>
      <c r="F19" s="80" t="s">
        <v>559</v>
      </c>
      <c r="G19" s="552"/>
    </row>
    <row r="20" spans="1:7" ht="144" customHeight="1">
      <c r="A20" s="228">
        <v>15</v>
      </c>
      <c r="B20" s="79" t="s">
        <v>542</v>
      </c>
      <c r="C20" s="80" t="s">
        <v>485</v>
      </c>
      <c r="D20" s="202"/>
      <c r="E20" s="80" t="s">
        <v>1066</v>
      </c>
      <c r="F20" s="80" t="s">
        <v>560</v>
      </c>
      <c r="G20" s="552"/>
    </row>
    <row r="21" spans="1:7" ht="122.25" customHeight="1">
      <c r="A21" s="228">
        <v>16</v>
      </c>
      <c r="B21" s="79" t="s">
        <v>543</v>
      </c>
      <c r="C21" s="80" t="s">
        <v>486</v>
      </c>
      <c r="D21" s="202" t="s">
        <v>1095</v>
      </c>
      <c r="E21" s="80" t="s">
        <v>1067</v>
      </c>
      <c r="F21" s="80" t="s">
        <v>561</v>
      </c>
      <c r="G21" s="552"/>
    </row>
    <row r="22" spans="1:7" ht="172.5" customHeight="1">
      <c r="A22" s="228">
        <v>17</v>
      </c>
      <c r="B22" s="79" t="s">
        <v>1860</v>
      </c>
      <c r="C22" s="80" t="s">
        <v>483</v>
      </c>
      <c r="D22" s="202"/>
      <c r="E22" s="80" t="s">
        <v>1066</v>
      </c>
      <c r="F22" s="80" t="s">
        <v>562</v>
      </c>
      <c r="G22" s="552"/>
    </row>
    <row r="23" spans="1:7" ht="52.5" customHeight="1">
      <c r="A23" s="228">
        <v>18</v>
      </c>
      <c r="B23" s="79" t="s">
        <v>487</v>
      </c>
      <c r="C23" s="80" t="s">
        <v>489</v>
      </c>
      <c r="D23" s="202"/>
      <c r="E23" s="80" t="s">
        <v>1068</v>
      </c>
      <c r="F23" s="80" t="s">
        <v>563</v>
      </c>
      <c r="G23" s="552"/>
    </row>
    <row r="24" spans="1:7" ht="52.5" customHeight="1">
      <c r="A24" s="228">
        <v>19</v>
      </c>
      <c r="B24" s="79" t="s">
        <v>2139</v>
      </c>
      <c r="C24" s="80" t="s">
        <v>1052</v>
      </c>
      <c r="D24" s="202"/>
      <c r="E24" s="80" t="s">
        <v>1069</v>
      </c>
      <c r="F24" s="80" t="s">
        <v>564</v>
      </c>
      <c r="G24" s="552" t="s">
        <v>1273</v>
      </c>
    </row>
    <row r="25" spans="1:7" ht="122.25" customHeight="1">
      <c r="A25" s="228">
        <v>20</v>
      </c>
      <c r="B25" s="79" t="s">
        <v>1861</v>
      </c>
      <c r="C25" s="80" t="s">
        <v>490</v>
      </c>
      <c r="D25" s="202"/>
      <c r="E25" s="80" t="s">
        <v>1070</v>
      </c>
      <c r="F25" s="80" t="s">
        <v>563</v>
      </c>
      <c r="G25" s="552" t="s">
        <v>1274</v>
      </c>
    </row>
    <row r="26" spans="1:7" ht="72">
      <c r="A26" s="228">
        <v>21</v>
      </c>
      <c r="B26" s="79" t="s">
        <v>2174</v>
      </c>
      <c r="C26" s="80" t="s">
        <v>491</v>
      </c>
      <c r="D26" s="202" t="s">
        <v>1102</v>
      </c>
      <c r="E26" s="80" t="s">
        <v>1071</v>
      </c>
      <c r="F26" s="80" t="s">
        <v>565</v>
      </c>
      <c r="G26" s="552"/>
    </row>
    <row r="27" spans="1:7" ht="102.75" customHeight="1">
      <c r="A27" s="228">
        <v>22</v>
      </c>
      <c r="B27" s="79" t="s">
        <v>2140</v>
      </c>
      <c r="C27" s="80" t="s">
        <v>492</v>
      </c>
      <c r="D27" s="202"/>
      <c r="E27" s="80" t="s">
        <v>1922</v>
      </c>
      <c r="F27" s="80" t="s">
        <v>566</v>
      </c>
      <c r="G27" s="552"/>
    </row>
    <row r="28" spans="1:7" ht="393" customHeight="1">
      <c r="A28" s="228">
        <v>23</v>
      </c>
      <c r="B28" s="79" t="s">
        <v>1648</v>
      </c>
      <c r="C28" s="80" t="s">
        <v>493</v>
      </c>
      <c r="D28" s="202"/>
      <c r="E28" s="80" t="s">
        <v>1072</v>
      </c>
      <c r="F28" s="80" t="s">
        <v>567</v>
      </c>
      <c r="G28" s="552"/>
    </row>
    <row r="29" spans="1:7" ht="401.25" customHeight="1">
      <c r="A29" s="228">
        <v>24</v>
      </c>
      <c r="B29" s="79" t="s">
        <v>1862</v>
      </c>
      <c r="C29" s="80"/>
      <c r="D29" s="202"/>
      <c r="E29" s="80"/>
      <c r="F29" s="80"/>
      <c r="G29" s="552"/>
    </row>
    <row r="30" spans="1:7" ht="353.25" customHeight="1">
      <c r="A30" s="228">
        <v>25</v>
      </c>
      <c r="B30" s="79" t="s">
        <v>2017</v>
      </c>
      <c r="C30" s="80"/>
      <c r="D30" s="202"/>
      <c r="E30" s="80"/>
      <c r="F30" s="80"/>
      <c r="G30" s="552"/>
    </row>
    <row r="31" spans="1:7" ht="360.75" customHeight="1">
      <c r="A31" s="228">
        <v>26</v>
      </c>
      <c r="B31" s="79" t="s">
        <v>1649</v>
      </c>
      <c r="C31" s="80"/>
      <c r="D31" s="202" t="s">
        <v>1122</v>
      </c>
      <c r="E31" s="80"/>
      <c r="F31" s="80"/>
      <c r="G31" s="552"/>
    </row>
    <row r="32" spans="1:7" ht="48">
      <c r="A32" s="228">
        <v>27</v>
      </c>
      <c r="B32" s="553" t="s">
        <v>1267</v>
      </c>
      <c r="C32" s="202" t="s">
        <v>496</v>
      </c>
      <c r="D32" s="554"/>
      <c r="E32" s="202" t="s">
        <v>1073</v>
      </c>
      <c r="F32" s="83" t="s">
        <v>568</v>
      </c>
      <c r="G32" s="552"/>
    </row>
    <row r="33" spans="1:7" s="557" customFormat="1" ht="48">
      <c r="A33" s="228">
        <v>28</v>
      </c>
      <c r="B33" s="538" t="s">
        <v>269</v>
      </c>
      <c r="C33" s="538" t="s">
        <v>493</v>
      </c>
      <c r="D33" s="555"/>
      <c r="E33" s="538" t="s">
        <v>1072</v>
      </c>
      <c r="F33" s="538" t="s">
        <v>567</v>
      </c>
      <c r="G33" s="556"/>
    </row>
    <row r="34" spans="1:7" s="14" customFormat="1" ht="48">
      <c r="A34" s="228">
        <v>29</v>
      </c>
      <c r="B34" s="49" t="s">
        <v>297</v>
      </c>
      <c r="C34" s="538" t="s">
        <v>493</v>
      </c>
      <c r="D34" s="26"/>
      <c r="E34" s="538" t="s">
        <v>1072</v>
      </c>
      <c r="F34" s="538" t="s">
        <v>567</v>
      </c>
      <c r="G34" s="558"/>
    </row>
    <row r="35" spans="1:7" s="557" customFormat="1" ht="25.5" customHeight="1">
      <c r="A35" s="228">
        <v>30</v>
      </c>
      <c r="B35" s="554" t="s">
        <v>278</v>
      </c>
      <c r="C35" s="554" t="s">
        <v>295</v>
      </c>
      <c r="D35" s="554"/>
      <c r="E35" s="554" t="s">
        <v>296</v>
      </c>
      <c r="F35" s="559" t="s">
        <v>1842</v>
      </c>
      <c r="G35" s="83"/>
    </row>
    <row r="36" spans="1:7" ht="50.25" customHeight="1">
      <c r="A36" s="228">
        <v>31</v>
      </c>
      <c r="B36" s="79" t="s">
        <v>2166</v>
      </c>
      <c r="C36" s="80" t="s">
        <v>1052</v>
      </c>
      <c r="D36" s="554"/>
      <c r="E36" s="80" t="s">
        <v>1069</v>
      </c>
      <c r="F36" s="80" t="s">
        <v>569</v>
      </c>
      <c r="G36" s="552"/>
    </row>
    <row r="37" spans="1:7" ht="48">
      <c r="A37" s="228">
        <v>32</v>
      </c>
      <c r="B37" s="79" t="s">
        <v>1259</v>
      </c>
      <c r="C37" s="80" t="s">
        <v>497</v>
      </c>
      <c r="D37" s="554"/>
      <c r="E37" s="80" t="s">
        <v>1074</v>
      </c>
      <c r="F37" s="80" t="s">
        <v>570</v>
      </c>
      <c r="G37" s="552"/>
    </row>
    <row r="38" spans="1:7" ht="47.25" customHeight="1">
      <c r="A38" s="228">
        <v>33</v>
      </c>
      <c r="B38" s="560" t="s">
        <v>1206</v>
      </c>
      <c r="C38" s="202" t="s">
        <v>498</v>
      </c>
      <c r="D38" s="554"/>
      <c r="E38" s="202" t="s">
        <v>1075</v>
      </c>
      <c r="F38" s="207" t="s">
        <v>1124</v>
      </c>
      <c r="G38" s="552"/>
    </row>
    <row r="39" spans="1:7" ht="96">
      <c r="A39" s="228">
        <v>34</v>
      </c>
      <c r="B39" s="82" t="s">
        <v>2171</v>
      </c>
      <c r="C39" s="83" t="s">
        <v>499</v>
      </c>
      <c r="D39" s="554"/>
      <c r="E39" s="83" t="s">
        <v>1076</v>
      </c>
      <c r="F39" s="83" t="s">
        <v>1125</v>
      </c>
      <c r="G39" s="552"/>
    </row>
    <row r="40" spans="1:7" ht="58.5" customHeight="1">
      <c r="A40" s="228">
        <v>35</v>
      </c>
      <c r="B40" s="82" t="s">
        <v>1257</v>
      </c>
      <c r="C40" s="83" t="s">
        <v>500</v>
      </c>
      <c r="D40" s="554"/>
      <c r="E40" s="83" t="s">
        <v>1077</v>
      </c>
      <c r="F40" s="83" t="s">
        <v>1126</v>
      </c>
      <c r="G40" s="552"/>
    </row>
    <row r="41" spans="1:7" s="557" customFormat="1" ht="72">
      <c r="A41" s="228">
        <v>36</v>
      </c>
      <c r="B41" s="556" t="s">
        <v>270</v>
      </c>
      <c r="C41" s="556" t="s">
        <v>274</v>
      </c>
      <c r="D41" s="561"/>
      <c r="E41" s="556" t="s">
        <v>275</v>
      </c>
      <c r="F41" s="562" t="s">
        <v>276</v>
      </c>
      <c r="G41" s="556"/>
    </row>
    <row r="42" spans="1:7" ht="54.75" customHeight="1">
      <c r="A42" s="228">
        <v>37</v>
      </c>
      <c r="B42" s="82" t="s">
        <v>1259</v>
      </c>
      <c r="C42" s="83" t="s">
        <v>505</v>
      </c>
      <c r="D42" s="554"/>
      <c r="E42" s="83" t="s">
        <v>1924</v>
      </c>
      <c r="F42" s="87" t="s">
        <v>1129</v>
      </c>
      <c r="G42" s="552"/>
    </row>
    <row r="43" spans="1:7" ht="48">
      <c r="A43" s="228">
        <v>38</v>
      </c>
      <c r="B43" s="82" t="s">
        <v>1259</v>
      </c>
      <c r="C43" s="83" t="s">
        <v>507</v>
      </c>
      <c r="D43" s="554"/>
      <c r="E43" s="83" t="s">
        <v>1082</v>
      </c>
      <c r="F43" s="231" t="s">
        <v>544</v>
      </c>
      <c r="G43" s="552"/>
    </row>
    <row r="44" spans="1:7" ht="48">
      <c r="A44" s="228">
        <v>39</v>
      </c>
      <c r="B44" s="82" t="s">
        <v>502</v>
      </c>
      <c r="C44" s="83" t="s">
        <v>503</v>
      </c>
      <c r="D44" s="554"/>
      <c r="E44" s="83" t="s">
        <v>1079</v>
      </c>
      <c r="F44" s="87" t="s">
        <v>544</v>
      </c>
      <c r="G44" s="552"/>
    </row>
    <row r="45" spans="1:7" ht="48">
      <c r="A45" s="228">
        <v>40</v>
      </c>
      <c r="B45" s="82" t="s">
        <v>1204</v>
      </c>
      <c r="C45" s="83" t="s">
        <v>504</v>
      </c>
      <c r="D45" s="554"/>
      <c r="E45" s="83" t="s">
        <v>1080</v>
      </c>
      <c r="F45" s="87" t="s">
        <v>1128</v>
      </c>
      <c r="G45" s="552"/>
    </row>
    <row r="46" spans="1:7" ht="57" customHeight="1">
      <c r="A46" s="228">
        <v>41</v>
      </c>
      <c r="B46" s="82" t="s">
        <v>1259</v>
      </c>
      <c r="C46" s="83" t="s">
        <v>501</v>
      </c>
      <c r="D46" s="554"/>
      <c r="E46" s="83" t="s">
        <v>1078</v>
      </c>
      <c r="F46" s="87" t="s">
        <v>1127</v>
      </c>
      <c r="G46" s="552"/>
    </row>
    <row r="47" spans="1:7" ht="56.25" customHeight="1">
      <c r="A47" s="228">
        <v>42</v>
      </c>
      <c r="B47" s="82" t="s">
        <v>487</v>
      </c>
      <c r="C47" s="83" t="s">
        <v>506</v>
      </c>
      <c r="D47" s="554"/>
      <c r="E47" s="83" t="s">
        <v>1081</v>
      </c>
      <c r="F47" s="83" t="s">
        <v>1130</v>
      </c>
      <c r="G47" s="552"/>
    </row>
    <row r="48" spans="1:7" ht="258.75" customHeight="1">
      <c r="A48" s="228">
        <v>43</v>
      </c>
      <c r="B48" s="82" t="s">
        <v>1859</v>
      </c>
      <c r="C48" s="83" t="s">
        <v>508</v>
      </c>
      <c r="D48" s="554"/>
      <c r="E48" s="83" t="s">
        <v>1083</v>
      </c>
      <c r="F48" s="83" t="s">
        <v>1131</v>
      </c>
      <c r="G48" s="552" t="s">
        <v>1275</v>
      </c>
    </row>
    <row r="49" spans="1:7" ht="48" customHeight="1">
      <c r="A49" s="228">
        <v>44</v>
      </c>
      <c r="B49" s="82" t="s">
        <v>2018</v>
      </c>
      <c r="C49" s="83" t="s">
        <v>509</v>
      </c>
      <c r="D49" s="554"/>
      <c r="E49" s="83" t="s">
        <v>1084</v>
      </c>
      <c r="F49" s="231" t="s">
        <v>545</v>
      </c>
      <c r="G49" s="552"/>
    </row>
    <row r="50" spans="1:7" ht="75.75" customHeight="1">
      <c r="A50" s="228">
        <v>45</v>
      </c>
      <c r="B50" s="79" t="s">
        <v>1259</v>
      </c>
      <c r="C50" s="80" t="s">
        <v>1053</v>
      </c>
      <c r="D50" s="554"/>
      <c r="E50" s="80" t="s">
        <v>1925</v>
      </c>
      <c r="F50" s="80" t="s">
        <v>571</v>
      </c>
      <c r="G50" s="552"/>
    </row>
    <row r="51" spans="1:7" ht="48">
      <c r="A51" s="228">
        <v>46</v>
      </c>
      <c r="B51" s="205" t="s">
        <v>1224</v>
      </c>
      <c r="C51" s="85" t="s">
        <v>510</v>
      </c>
      <c r="D51" s="554"/>
      <c r="E51" s="85" t="s">
        <v>1085</v>
      </c>
      <c r="F51" s="85" t="s">
        <v>572</v>
      </c>
      <c r="G51" s="552"/>
    </row>
    <row r="52" spans="1:7" ht="49.5" customHeight="1">
      <c r="A52" s="228">
        <v>47</v>
      </c>
      <c r="B52" s="79" t="s">
        <v>2019</v>
      </c>
      <c r="C52" s="80" t="s">
        <v>511</v>
      </c>
      <c r="D52" s="554"/>
      <c r="E52" s="80" t="s">
        <v>1086</v>
      </c>
      <c r="F52" s="80" t="s">
        <v>573</v>
      </c>
      <c r="G52" s="552"/>
    </row>
    <row r="53" spans="1:7" ht="71.25" customHeight="1">
      <c r="A53" s="228">
        <v>48</v>
      </c>
      <c r="B53" s="205" t="s">
        <v>2020</v>
      </c>
      <c r="C53" s="85" t="s">
        <v>512</v>
      </c>
      <c r="D53" s="554"/>
      <c r="E53" s="85" t="s">
        <v>1087</v>
      </c>
      <c r="F53" s="85" t="s">
        <v>574</v>
      </c>
      <c r="G53" s="552"/>
    </row>
    <row r="54" spans="1:7" ht="317.25" customHeight="1">
      <c r="A54" s="228">
        <v>49</v>
      </c>
      <c r="B54" s="79" t="s">
        <v>2021</v>
      </c>
      <c r="C54" s="80" t="s">
        <v>513</v>
      </c>
      <c r="D54" s="554"/>
      <c r="E54" s="80" t="s">
        <v>1088</v>
      </c>
      <c r="F54" s="80" t="s">
        <v>575</v>
      </c>
      <c r="G54" s="552"/>
    </row>
    <row r="55" spans="1:7" ht="409.5" customHeight="1">
      <c r="A55" s="228">
        <v>50</v>
      </c>
      <c r="B55" s="79" t="s">
        <v>638</v>
      </c>
      <c r="C55" s="80" t="s">
        <v>514</v>
      </c>
      <c r="D55" s="563"/>
      <c r="E55" s="80" t="s">
        <v>1089</v>
      </c>
      <c r="F55" s="80" t="s">
        <v>576</v>
      </c>
      <c r="G55" s="552"/>
    </row>
    <row r="56" spans="1:7" ht="362.25" customHeight="1">
      <c r="A56" s="228"/>
      <c r="B56" s="79" t="s">
        <v>639</v>
      </c>
      <c r="C56" s="80"/>
      <c r="D56" s="563"/>
      <c r="E56" s="80"/>
      <c r="F56" s="80"/>
      <c r="G56" s="552"/>
    </row>
    <row r="57" spans="1:7" ht="102" customHeight="1">
      <c r="A57" s="228"/>
      <c r="B57" s="79" t="s">
        <v>640</v>
      </c>
      <c r="C57" s="80"/>
      <c r="D57" s="563"/>
      <c r="E57" s="80"/>
      <c r="F57" s="80"/>
      <c r="G57" s="552"/>
    </row>
    <row r="58" spans="1:7" s="171" customFormat="1" ht="379.5" customHeight="1">
      <c r="A58" s="228"/>
      <c r="B58" s="205" t="s">
        <v>1048</v>
      </c>
      <c r="C58" s="85"/>
      <c r="D58" s="564"/>
      <c r="E58" s="85"/>
      <c r="F58" s="85"/>
      <c r="G58" s="372"/>
    </row>
    <row r="59" spans="1:7" ht="339.75" customHeight="1">
      <c r="A59" s="228"/>
      <c r="B59" s="79" t="s">
        <v>1049</v>
      </c>
      <c r="C59" s="80"/>
      <c r="D59" s="563"/>
      <c r="E59" s="80"/>
      <c r="F59" s="80"/>
      <c r="G59" s="552"/>
    </row>
    <row r="60" spans="1:7" ht="270" customHeight="1">
      <c r="A60" s="228">
        <v>51</v>
      </c>
      <c r="B60" s="79" t="s">
        <v>641</v>
      </c>
      <c r="C60" s="80" t="s">
        <v>516</v>
      </c>
      <c r="D60" s="563"/>
      <c r="E60" s="80" t="s">
        <v>1090</v>
      </c>
      <c r="F60" s="80" t="s">
        <v>577</v>
      </c>
      <c r="G60" s="552"/>
    </row>
    <row r="61" spans="1:7" ht="48">
      <c r="A61" s="228">
        <v>52</v>
      </c>
      <c r="B61" s="130" t="s">
        <v>1259</v>
      </c>
      <c r="C61" s="83" t="s">
        <v>506</v>
      </c>
      <c r="D61" s="565"/>
      <c r="E61" s="83" t="s">
        <v>1081</v>
      </c>
      <c r="F61" s="83" t="s">
        <v>1133</v>
      </c>
      <c r="G61" s="552"/>
    </row>
    <row r="62" spans="1:7" ht="285" customHeight="1">
      <c r="A62" s="228">
        <v>53</v>
      </c>
      <c r="B62" s="217" t="s">
        <v>642</v>
      </c>
      <c r="C62" s="83" t="s">
        <v>517</v>
      </c>
      <c r="D62" s="565"/>
      <c r="E62" s="83" t="s">
        <v>1091</v>
      </c>
      <c r="F62" s="83" t="s">
        <v>1134</v>
      </c>
      <c r="G62" s="552"/>
    </row>
    <row r="63" spans="1:7" ht="101.25" customHeight="1">
      <c r="A63" s="228">
        <v>54</v>
      </c>
      <c r="B63" s="130" t="s">
        <v>643</v>
      </c>
      <c r="C63" s="83" t="s">
        <v>518</v>
      </c>
      <c r="D63" s="565"/>
      <c r="E63" s="83" t="s">
        <v>1092</v>
      </c>
      <c r="F63" s="83" t="s">
        <v>1894</v>
      </c>
      <c r="G63" s="552"/>
    </row>
    <row r="64" spans="1:7" ht="72">
      <c r="A64" s="228">
        <v>55</v>
      </c>
      <c r="B64" s="130" t="s">
        <v>644</v>
      </c>
      <c r="C64" s="83" t="s">
        <v>519</v>
      </c>
      <c r="D64" s="565"/>
      <c r="E64" s="83" t="s">
        <v>1093</v>
      </c>
      <c r="F64" s="83" t="s">
        <v>1895</v>
      </c>
      <c r="G64" s="552"/>
    </row>
    <row r="65" spans="1:7" ht="102" customHeight="1">
      <c r="A65" s="228">
        <v>56</v>
      </c>
      <c r="B65" s="130" t="s">
        <v>2126</v>
      </c>
      <c r="C65" s="83" t="s">
        <v>520</v>
      </c>
      <c r="D65" s="565"/>
      <c r="E65" s="83" t="s">
        <v>1094</v>
      </c>
      <c r="F65" s="83" t="s">
        <v>1896</v>
      </c>
      <c r="G65" s="552"/>
    </row>
    <row r="66" spans="1:7" s="557" customFormat="1" ht="48">
      <c r="A66" s="228">
        <v>57</v>
      </c>
      <c r="B66" s="556" t="s">
        <v>270</v>
      </c>
      <c r="C66" s="556" t="s">
        <v>2398</v>
      </c>
      <c r="D66" s="561"/>
      <c r="E66" s="556" t="s">
        <v>1106</v>
      </c>
      <c r="F66" s="562" t="s">
        <v>1290</v>
      </c>
      <c r="G66" s="556"/>
    </row>
    <row r="67" spans="1:7" s="557" customFormat="1" ht="72">
      <c r="A67" s="228">
        <v>58</v>
      </c>
      <c r="B67" s="567" t="s">
        <v>277</v>
      </c>
      <c r="C67" s="567" t="s">
        <v>2409</v>
      </c>
      <c r="D67" s="568"/>
      <c r="E67" s="567" t="s">
        <v>1118</v>
      </c>
      <c r="F67" s="567" t="s">
        <v>2154</v>
      </c>
      <c r="G67" s="556"/>
    </row>
    <row r="68" spans="1:7" s="557" customFormat="1" ht="48">
      <c r="A68" s="228">
        <v>59</v>
      </c>
      <c r="B68" s="207" t="s">
        <v>278</v>
      </c>
      <c r="C68" s="207" t="s">
        <v>279</v>
      </c>
      <c r="D68" s="207"/>
      <c r="E68" s="207" t="s">
        <v>280</v>
      </c>
      <c r="F68" s="569" t="s">
        <v>281</v>
      </c>
      <c r="G68" s="83"/>
    </row>
    <row r="69" spans="1:7" s="557" customFormat="1" ht="48">
      <c r="A69" s="228">
        <v>60</v>
      </c>
      <c r="B69" s="207" t="s">
        <v>278</v>
      </c>
      <c r="C69" s="207" t="s">
        <v>282</v>
      </c>
      <c r="D69" s="207"/>
      <c r="E69" s="207"/>
      <c r="F69" s="569" t="s">
        <v>283</v>
      </c>
      <c r="G69" s="83"/>
    </row>
    <row r="70" spans="1:7" s="557" customFormat="1" ht="48">
      <c r="A70" s="228">
        <v>61</v>
      </c>
      <c r="B70" s="567" t="s">
        <v>297</v>
      </c>
      <c r="C70" s="567" t="s">
        <v>1836</v>
      </c>
      <c r="D70" s="567"/>
      <c r="E70" s="567" t="s">
        <v>1837</v>
      </c>
      <c r="F70" s="570" t="s">
        <v>1838</v>
      </c>
      <c r="G70" s="556"/>
    </row>
    <row r="71" spans="1:7" s="557" customFormat="1" ht="96" customHeight="1">
      <c r="A71" s="228">
        <v>62</v>
      </c>
      <c r="B71" s="567" t="s">
        <v>297</v>
      </c>
      <c r="C71" s="567" t="s">
        <v>1834</v>
      </c>
      <c r="D71" s="567"/>
      <c r="E71" s="556" t="s">
        <v>1843</v>
      </c>
      <c r="F71" s="570" t="s">
        <v>1835</v>
      </c>
      <c r="G71" s="556"/>
    </row>
    <row r="72" spans="1:7" s="557" customFormat="1" ht="48">
      <c r="A72" s="228">
        <v>63</v>
      </c>
      <c r="B72" s="207" t="s">
        <v>278</v>
      </c>
      <c r="C72" s="207" t="s">
        <v>287</v>
      </c>
      <c r="D72" s="207"/>
      <c r="E72" s="207"/>
      <c r="F72" s="569" t="s">
        <v>288</v>
      </c>
      <c r="G72" s="83"/>
    </row>
    <row r="73" spans="1:7" s="557" customFormat="1" ht="72">
      <c r="A73" s="228">
        <v>64</v>
      </c>
      <c r="B73" s="207" t="s">
        <v>278</v>
      </c>
      <c r="C73" s="207" t="s">
        <v>284</v>
      </c>
      <c r="D73" s="207"/>
      <c r="E73" s="207" t="s">
        <v>285</v>
      </c>
      <c r="F73" s="569" t="s">
        <v>286</v>
      </c>
      <c r="G73" s="83"/>
    </row>
    <row r="74" spans="1:7" s="557" customFormat="1" ht="48">
      <c r="A74" s="228">
        <v>65</v>
      </c>
      <c r="B74" s="207" t="s">
        <v>278</v>
      </c>
      <c r="C74" s="207" t="s">
        <v>289</v>
      </c>
      <c r="D74" s="207"/>
      <c r="E74" s="207" t="s">
        <v>290</v>
      </c>
      <c r="F74" s="569" t="s">
        <v>291</v>
      </c>
      <c r="G74" s="83"/>
    </row>
    <row r="75" spans="1:7" s="557" customFormat="1" ht="72">
      <c r="A75" s="228">
        <v>66</v>
      </c>
      <c r="B75" s="207" t="s">
        <v>278</v>
      </c>
      <c r="C75" s="207" t="s">
        <v>292</v>
      </c>
      <c r="D75" s="207"/>
      <c r="E75" s="207" t="s">
        <v>293</v>
      </c>
      <c r="F75" s="569" t="s">
        <v>294</v>
      </c>
      <c r="G75" s="83"/>
    </row>
    <row r="76" spans="1:7" s="557" customFormat="1" ht="144">
      <c r="A76" s="228">
        <v>67</v>
      </c>
      <c r="B76" s="567" t="s">
        <v>297</v>
      </c>
      <c r="C76" s="567" t="s">
        <v>1839</v>
      </c>
      <c r="D76" s="567"/>
      <c r="E76" s="556" t="s">
        <v>1840</v>
      </c>
      <c r="F76" s="570" t="s">
        <v>1841</v>
      </c>
      <c r="G76" s="556"/>
    </row>
    <row r="77" spans="1:7" s="573" customFormat="1" ht="48">
      <c r="A77" s="228">
        <v>68</v>
      </c>
      <c r="B77" s="207" t="s">
        <v>2163</v>
      </c>
      <c r="C77" s="207" t="s">
        <v>521</v>
      </c>
      <c r="D77" s="571"/>
      <c r="E77" s="207" t="s">
        <v>1926</v>
      </c>
      <c r="F77" s="207" t="s">
        <v>1897</v>
      </c>
      <c r="G77" s="572"/>
    </row>
    <row r="78" spans="1:7" s="573" customFormat="1" ht="48">
      <c r="A78" s="228">
        <v>69</v>
      </c>
      <c r="B78" s="207" t="s">
        <v>1267</v>
      </c>
      <c r="C78" s="207" t="s">
        <v>522</v>
      </c>
      <c r="D78" s="571"/>
      <c r="E78" s="207" t="s">
        <v>1078</v>
      </c>
      <c r="F78" s="207" t="s">
        <v>578</v>
      </c>
      <c r="G78" s="572"/>
    </row>
    <row r="79" spans="1:7" s="573" customFormat="1" ht="48">
      <c r="A79" s="228">
        <v>70</v>
      </c>
      <c r="B79" s="83" t="s">
        <v>1259</v>
      </c>
      <c r="C79" s="83" t="s">
        <v>501</v>
      </c>
      <c r="D79" s="574"/>
      <c r="E79" s="83" t="s">
        <v>1927</v>
      </c>
      <c r="F79" s="83" t="s">
        <v>579</v>
      </c>
      <c r="G79" s="572"/>
    </row>
    <row r="80" spans="1:7" s="573" customFormat="1" ht="48">
      <c r="A80" s="228">
        <v>71</v>
      </c>
      <c r="B80" s="83" t="s">
        <v>2127</v>
      </c>
      <c r="C80" s="83" t="s">
        <v>523</v>
      </c>
      <c r="D80" s="574"/>
      <c r="E80" s="83" t="s">
        <v>1095</v>
      </c>
      <c r="F80" s="83" t="s">
        <v>580</v>
      </c>
      <c r="G80" s="572"/>
    </row>
    <row r="81" spans="1:7" s="573" customFormat="1" ht="72">
      <c r="A81" s="228">
        <v>72</v>
      </c>
      <c r="B81" s="83" t="s">
        <v>2172</v>
      </c>
      <c r="C81" s="83" t="s">
        <v>524</v>
      </c>
      <c r="D81" s="574"/>
      <c r="E81" s="83" t="s">
        <v>1096</v>
      </c>
      <c r="F81" s="87" t="s">
        <v>1276</v>
      </c>
      <c r="G81" s="572"/>
    </row>
    <row r="82" spans="1:7" s="171" customFormat="1" ht="81.75" customHeight="1">
      <c r="A82" s="228">
        <v>73</v>
      </c>
      <c r="B82" s="133" t="s">
        <v>1224</v>
      </c>
      <c r="C82" s="237" t="s">
        <v>525</v>
      </c>
      <c r="D82" s="575"/>
      <c r="E82" s="237" t="s">
        <v>1928</v>
      </c>
      <c r="F82" s="238" t="s">
        <v>1277</v>
      </c>
      <c r="G82" s="372"/>
    </row>
    <row r="83" spans="1:7" ht="72">
      <c r="A83" s="228">
        <v>74</v>
      </c>
      <c r="B83" s="130" t="s">
        <v>2128</v>
      </c>
      <c r="C83" s="83" t="s">
        <v>526</v>
      </c>
      <c r="D83" s="565"/>
      <c r="E83" s="83" t="s">
        <v>1929</v>
      </c>
      <c r="F83" s="87" t="s">
        <v>1278</v>
      </c>
      <c r="G83" s="552"/>
    </row>
    <row r="84" spans="1:7" ht="96">
      <c r="A84" s="228">
        <v>75</v>
      </c>
      <c r="B84" s="130" t="s">
        <v>2129</v>
      </c>
      <c r="C84" s="83" t="s">
        <v>527</v>
      </c>
      <c r="D84" s="565"/>
      <c r="E84" s="83" t="s">
        <v>1097</v>
      </c>
      <c r="F84" s="87" t="s">
        <v>1279</v>
      </c>
      <c r="G84" s="552"/>
    </row>
    <row r="85" spans="1:7" ht="96">
      <c r="A85" s="228">
        <v>76</v>
      </c>
      <c r="B85" s="130" t="s">
        <v>2130</v>
      </c>
      <c r="C85" s="83" t="s">
        <v>527</v>
      </c>
      <c r="D85" s="565"/>
      <c r="E85" s="83" t="s">
        <v>1098</v>
      </c>
      <c r="F85" s="87" t="s">
        <v>1280</v>
      </c>
      <c r="G85" s="552"/>
    </row>
    <row r="86" spans="1:7" ht="36.75" customHeight="1">
      <c r="A86" s="228">
        <v>77</v>
      </c>
      <c r="B86" s="130" t="s">
        <v>2169</v>
      </c>
      <c r="C86" s="83" t="s">
        <v>528</v>
      </c>
      <c r="D86" s="565"/>
      <c r="E86" s="83" t="s">
        <v>1099</v>
      </c>
      <c r="F86" s="83" t="s">
        <v>1898</v>
      </c>
      <c r="G86" s="552"/>
    </row>
    <row r="87" spans="1:7" ht="48">
      <c r="A87" s="228">
        <v>78</v>
      </c>
      <c r="B87" s="130" t="s">
        <v>2172</v>
      </c>
      <c r="C87" s="83" t="s">
        <v>529</v>
      </c>
      <c r="D87" s="565"/>
      <c r="E87" s="83" t="s">
        <v>1930</v>
      </c>
      <c r="F87" s="83" t="s">
        <v>1899</v>
      </c>
      <c r="G87" s="552"/>
    </row>
    <row r="88" spans="1:7" ht="144">
      <c r="A88" s="228">
        <v>79</v>
      </c>
      <c r="B88" s="130" t="s">
        <v>1224</v>
      </c>
      <c r="C88" s="83" t="s">
        <v>530</v>
      </c>
      <c r="D88" s="565"/>
      <c r="E88" s="83" t="s">
        <v>1100</v>
      </c>
      <c r="F88" s="87" t="s">
        <v>1281</v>
      </c>
      <c r="G88" s="552"/>
    </row>
    <row r="89" spans="1:7" ht="48">
      <c r="A89" s="228">
        <v>80</v>
      </c>
      <c r="B89" s="130" t="s">
        <v>1267</v>
      </c>
      <c r="C89" s="83" t="s">
        <v>531</v>
      </c>
      <c r="D89" s="565"/>
      <c r="E89" s="83" t="s">
        <v>1101</v>
      </c>
      <c r="F89" s="87" t="s">
        <v>1282</v>
      </c>
      <c r="G89" s="552"/>
    </row>
    <row r="90" spans="1:7" ht="273" customHeight="1">
      <c r="A90" s="228">
        <v>81</v>
      </c>
      <c r="B90" s="130" t="s">
        <v>2131</v>
      </c>
      <c r="C90" s="83" t="s">
        <v>532</v>
      </c>
      <c r="D90" s="565"/>
      <c r="E90" s="83" t="s">
        <v>1102</v>
      </c>
      <c r="F90" s="87" t="s">
        <v>1283</v>
      </c>
      <c r="G90" s="552"/>
    </row>
    <row r="91" spans="1:7" ht="48">
      <c r="A91" s="228">
        <v>82</v>
      </c>
      <c r="B91" s="130" t="s">
        <v>2132</v>
      </c>
      <c r="C91" s="83" t="s">
        <v>533</v>
      </c>
      <c r="D91" s="565"/>
      <c r="E91" s="83" t="s">
        <v>1103</v>
      </c>
      <c r="F91" s="87" t="s">
        <v>1284</v>
      </c>
      <c r="G91" s="552"/>
    </row>
    <row r="92" spans="1:7" ht="48">
      <c r="A92" s="228">
        <v>83</v>
      </c>
      <c r="B92" s="130" t="s">
        <v>2176</v>
      </c>
      <c r="C92" s="83" t="s">
        <v>534</v>
      </c>
      <c r="D92" s="565"/>
      <c r="E92" s="83" t="s">
        <v>1104</v>
      </c>
      <c r="F92" s="83" t="s">
        <v>1286</v>
      </c>
      <c r="G92" s="552"/>
    </row>
    <row r="93" spans="1:7" ht="96">
      <c r="A93" s="228">
        <v>84</v>
      </c>
      <c r="B93" s="130" t="s">
        <v>2133</v>
      </c>
      <c r="C93" s="83" t="s">
        <v>535</v>
      </c>
      <c r="D93" s="565"/>
      <c r="E93" s="83" t="s">
        <v>1105</v>
      </c>
      <c r="F93" s="87" t="s">
        <v>1285</v>
      </c>
      <c r="G93" s="552"/>
    </row>
    <row r="94" spans="1:7" ht="72">
      <c r="A94" s="228">
        <v>85</v>
      </c>
      <c r="B94" s="130" t="s">
        <v>2134</v>
      </c>
      <c r="C94" s="83" t="s">
        <v>536</v>
      </c>
      <c r="D94" s="565"/>
      <c r="E94" s="83" t="s">
        <v>1106</v>
      </c>
      <c r="F94" s="83" t="s">
        <v>1289</v>
      </c>
      <c r="G94" s="552"/>
    </row>
    <row r="95" spans="1:7" ht="144">
      <c r="A95" s="228">
        <v>86</v>
      </c>
      <c r="B95" s="130" t="s">
        <v>1208</v>
      </c>
      <c r="C95" s="83" t="s">
        <v>2395</v>
      </c>
      <c r="D95" s="565"/>
      <c r="E95" s="83" t="s">
        <v>1107</v>
      </c>
      <c r="F95" s="576" t="s">
        <v>1287</v>
      </c>
      <c r="G95" s="552"/>
    </row>
    <row r="96" spans="1:7" ht="72">
      <c r="A96" s="228">
        <v>87</v>
      </c>
      <c r="B96" s="130" t="s">
        <v>1259</v>
      </c>
      <c r="C96" s="83" t="s">
        <v>2396</v>
      </c>
      <c r="D96" s="565"/>
      <c r="E96" s="83" t="s">
        <v>1108</v>
      </c>
      <c r="F96" s="83" t="s">
        <v>1288</v>
      </c>
      <c r="G96" s="552"/>
    </row>
    <row r="97" spans="1:7" ht="48">
      <c r="A97" s="228">
        <v>88</v>
      </c>
      <c r="B97" s="130" t="s">
        <v>2173</v>
      </c>
      <c r="C97" s="83" t="s">
        <v>2397</v>
      </c>
      <c r="D97" s="565"/>
      <c r="E97" s="83" t="s">
        <v>1109</v>
      </c>
      <c r="F97" s="83" t="s">
        <v>1289</v>
      </c>
      <c r="G97" s="552"/>
    </row>
    <row r="98" spans="1:7" ht="72">
      <c r="A98" s="228">
        <v>89</v>
      </c>
      <c r="B98" s="130" t="s">
        <v>2135</v>
      </c>
      <c r="C98" s="83" t="s">
        <v>2398</v>
      </c>
      <c r="D98" s="565"/>
      <c r="E98" s="83" t="s">
        <v>1106</v>
      </c>
      <c r="F98" s="87" t="s">
        <v>1290</v>
      </c>
      <c r="G98" s="552"/>
    </row>
    <row r="99" spans="1:7" ht="72">
      <c r="A99" s="228">
        <v>90</v>
      </c>
      <c r="B99" s="130" t="s">
        <v>2138</v>
      </c>
      <c r="C99" s="83" t="s">
        <v>2399</v>
      </c>
      <c r="D99" s="565"/>
      <c r="E99" s="83" t="s">
        <v>1931</v>
      </c>
      <c r="F99" s="83" t="s">
        <v>1896</v>
      </c>
      <c r="G99" s="552"/>
    </row>
    <row r="100" spans="1:7" ht="48">
      <c r="A100" s="228">
        <v>91</v>
      </c>
      <c r="B100" s="130" t="s">
        <v>1192</v>
      </c>
      <c r="C100" s="83" t="s">
        <v>2400</v>
      </c>
      <c r="D100" s="565"/>
      <c r="E100" s="83" t="s">
        <v>1110</v>
      </c>
      <c r="F100" s="83" t="s">
        <v>1291</v>
      </c>
      <c r="G100" s="552"/>
    </row>
    <row r="101" spans="1:7" ht="48">
      <c r="A101" s="228">
        <v>92</v>
      </c>
      <c r="B101" s="130" t="s">
        <v>502</v>
      </c>
      <c r="C101" s="83" t="s">
        <v>531</v>
      </c>
      <c r="D101" s="565"/>
      <c r="E101" s="83" t="s">
        <v>1111</v>
      </c>
      <c r="F101" s="87" t="s">
        <v>1292</v>
      </c>
      <c r="G101" s="552"/>
    </row>
    <row r="102" spans="1:7" s="171" customFormat="1" ht="72">
      <c r="A102" s="228">
        <v>93</v>
      </c>
      <c r="B102" s="133" t="s">
        <v>1210</v>
      </c>
      <c r="C102" s="237" t="s">
        <v>2401</v>
      </c>
      <c r="D102" s="575"/>
      <c r="E102" s="237" t="s">
        <v>1112</v>
      </c>
      <c r="F102" s="87" t="s">
        <v>1293</v>
      </c>
      <c r="G102" s="372"/>
    </row>
    <row r="103" spans="1:7" ht="144">
      <c r="A103" s="228">
        <v>94</v>
      </c>
      <c r="B103" s="130" t="s">
        <v>1044</v>
      </c>
      <c r="C103" s="83" t="s">
        <v>2402</v>
      </c>
      <c r="D103" s="565"/>
      <c r="E103" s="83" t="s">
        <v>1113</v>
      </c>
      <c r="F103" s="83" t="s">
        <v>2147</v>
      </c>
      <c r="G103" s="552"/>
    </row>
    <row r="104" spans="1:7" ht="48">
      <c r="A104" s="228">
        <v>95</v>
      </c>
      <c r="B104" s="130" t="s">
        <v>1262</v>
      </c>
      <c r="C104" s="83" t="s">
        <v>1650</v>
      </c>
      <c r="D104" s="565"/>
      <c r="E104" s="83" t="s">
        <v>1932</v>
      </c>
      <c r="F104" s="83" t="s">
        <v>2148</v>
      </c>
      <c r="G104" s="552"/>
    </row>
    <row r="105" spans="1:7" ht="48">
      <c r="A105" s="228">
        <v>96</v>
      </c>
      <c r="B105" s="130" t="s">
        <v>1196</v>
      </c>
      <c r="C105" s="83" t="s">
        <v>2403</v>
      </c>
      <c r="D105" s="565"/>
      <c r="E105" s="83" t="s">
        <v>1114</v>
      </c>
      <c r="F105" s="83" t="s">
        <v>2148</v>
      </c>
      <c r="G105" s="552"/>
    </row>
    <row r="106" spans="1:7" ht="48">
      <c r="A106" s="228">
        <v>97</v>
      </c>
      <c r="B106" s="130" t="s">
        <v>2172</v>
      </c>
      <c r="C106" s="83" t="s">
        <v>2404</v>
      </c>
      <c r="D106" s="565"/>
      <c r="E106" s="83" t="s">
        <v>1092</v>
      </c>
      <c r="F106" s="231" t="s">
        <v>2149</v>
      </c>
      <c r="G106" s="552"/>
    </row>
    <row r="107" spans="1:7" ht="48">
      <c r="A107" s="228">
        <v>98</v>
      </c>
      <c r="B107" s="130" t="s">
        <v>2176</v>
      </c>
      <c r="C107" s="83" t="s">
        <v>2405</v>
      </c>
      <c r="D107" s="565"/>
      <c r="E107" s="83" t="s">
        <v>1115</v>
      </c>
      <c r="F107" s="83" t="s">
        <v>2150</v>
      </c>
      <c r="G107" s="552"/>
    </row>
    <row r="108" spans="1:7" ht="48">
      <c r="A108" s="228">
        <v>99</v>
      </c>
      <c r="B108" s="130" t="s">
        <v>2172</v>
      </c>
      <c r="C108" s="83" t="s">
        <v>2406</v>
      </c>
      <c r="D108" s="565"/>
      <c r="E108" s="83" t="s">
        <v>1116</v>
      </c>
      <c r="F108" s="83" t="s">
        <v>2151</v>
      </c>
      <c r="G108" s="552"/>
    </row>
    <row r="109" spans="1:7" ht="72">
      <c r="A109" s="228">
        <v>100</v>
      </c>
      <c r="B109" s="130" t="s">
        <v>1651</v>
      </c>
      <c r="C109" s="83" t="s">
        <v>2407</v>
      </c>
      <c r="D109" s="565"/>
      <c r="E109" s="83" t="s">
        <v>1117</v>
      </c>
      <c r="F109" s="83" t="s">
        <v>2152</v>
      </c>
      <c r="G109" s="552"/>
    </row>
    <row r="110" spans="1:7" ht="48">
      <c r="A110" s="228">
        <v>101</v>
      </c>
      <c r="B110" s="130" t="s">
        <v>1045</v>
      </c>
      <c r="C110" s="83" t="s">
        <v>2408</v>
      </c>
      <c r="D110" s="565"/>
      <c r="E110" s="83" t="s">
        <v>1933</v>
      </c>
      <c r="F110" s="83" t="s">
        <v>2153</v>
      </c>
      <c r="G110" s="552"/>
    </row>
    <row r="111" spans="1:7" ht="72">
      <c r="A111" s="228">
        <v>102</v>
      </c>
      <c r="B111" s="130" t="s">
        <v>1046</v>
      </c>
      <c r="C111" s="83" t="s">
        <v>2409</v>
      </c>
      <c r="D111" s="565"/>
      <c r="E111" s="83" t="s">
        <v>1118</v>
      </c>
      <c r="F111" s="83" t="s">
        <v>2154</v>
      </c>
      <c r="G111" s="552"/>
    </row>
    <row r="112" spans="1:7" ht="48">
      <c r="A112" s="228">
        <v>103</v>
      </c>
      <c r="B112" s="130" t="s">
        <v>1269</v>
      </c>
      <c r="C112" s="83" t="s">
        <v>2410</v>
      </c>
      <c r="D112" s="565"/>
      <c r="E112" s="83" t="s">
        <v>1119</v>
      </c>
      <c r="F112" s="83" t="s">
        <v>2155</v>
      </c>
      <c r="G112" s="552"/>
    </row>
    <row r="113" spans="1:7" ht="72">
      <c r="A113" s="228">
        <v>104</v>
      </c>
      <c r="B113" s="130" t="s">
        <v>2175</v>
      </c>
      <c r="C113" s="83" t="s">
        <v>763</v>
      </c>
      <c r="D113" s="565"/>
      <c r="E113" s="83" t="s">
        <v>1120</v>
      </c>
      <c r="F113" s="83" t="s">
        <v>2156</v>
      </c>
      <c r="G113" s="552"/>
    </row>
    <row r="114" spans="1:7" ht="48">
      <c r="A114" s="228">
        <v>105</v>
      </c>
      <c r="B114" s="130" t="s">
        <v>1259</v>
      </c>
      <c r="C114" s="83" t="s">
        <v>764</v>
      </c>
      <c r="D114" s="565"/>
      <c r="E114" s="83" t="s">
        <v>1652</v>
      </c>
      <c r="F114" s="83" t="s">
        <v>2157</v>
      </c>
      <c r="G114" s="552"/>
    </row>
    <row r="115" spans="1:7" ht="48">
      <c r="A115" s="228">
        <v>106</v>
      </c>
      <c r="B115" s="130" t="s">
        <v>1047</v>
      </c>
      <c r="C115" s="83" t="s">
        <v>765</v>
      </c>
      <c r="D115" s="565"/>
      <c r="E115" s="83" t="s">
        <v>1121</v>
      </c>
      <c r="F115" s="83" t="s">
        <v>2158</v>
      </c>
      <c r="G115" s="552"/>
    </row>
    <row r="116" spans="1:7" ht="72">
      <c r="A116" s="228">
        <v>107</v>
      </c>
      <c r="B116" s="130" t="s">
        <v>766</v>
      </c>
      <c r="C116" s="83" t="s">
        <v>767</v>
      </c>
      <c r="D116" s="565"/>
      <c r="E116" s="83" t="s">
        <v>1934</v>
      </c>
      <c r="F116" s="83" t="s">
        <v>2159</v>
      </c>
      <c r="G116" s="552"/>
    </row>
    <row r="117" spans="1:7" ht="48">
      <c r="A117" s="228">
        <v>108</v>
      </c>
      <c r="B117" s="130" t="s">
        <v>1194</v>
      </c>
      <c r="C117" s="83" t="s">
        <v>768</v>
      </c>
      <c r="D117" s="565"/>
      <c r="E117" s="83" t="s">
        <v>1122</v>
      </c>
      <c r="F117" s="83" t="s">
        <v>2159</v>
      </c>
      <c r="G117" s="552"/>
    </row>
    <row r="118" spans="1:7" ht="72">
      <c r="A118" s="228">
        <v>109</v>
      </c>
      <c r="B118" s="130" t="s">
        <v>1221</v>
      </c>
      <c r="C118" s="83" t="s">
        <v>769</v>
      </c>
      <c r="D118" s="565"/>
      <c r="E118" s="83" t="s">
        <v>1123</v>
      </c>
      <c r="F118" s="83" t="s">
        <v>2160</v>
      </c>
      <c r="G118" s="552"/>
    </row>
    <row r="119" spans="1:7" ht="144">
      <c r="A119" s="228">
        <v>110</v>
      </c>
      <c r="B119" s="130" t="s">
        <v>2162</v>
      </c>
      <c r="C119" s="83" t="s">
        <v>770</v>
      </c>
      <c r="D119" s="565"/>
      <c r="E119" s="83" t="s">
        <v>1935</v>
      </c>
      <c r="F119" s="83" t="s">
        <v>2161</v>
      </c>
      <c r="G119" s="552"/>
    </row>
    <row r="120" spans="1:7" s="171" customFormat="1" ht="48">
      <c r="A120" s="228">
        <v>111</v>
      </c>
      <c r="B120" s="374" t="s">
        <v>1294</v>
      </c>
      <c r="C120" s="374" t="s">
        <v>1295</v>
      </c>
      <c r="D120" s="373"/>
      <c r="E120" s="374" t="s">
        <v>1296</v>
      </c>
      <c r="F120" s="375" t="s">
        <v>1297</v>
      </c>
      <c r="G120" s="372" t="s">
        <v>1298</v>
      </c>
    </row>
    <row r="139" ht="24">
      <c r="G139" s="577"/>
    </row>
    <row r="140" ht="24">
      <c r="G140" s="577"/>
    </row>
    <row r="141" ht="24">
      <c r="G141" s="577"/>
    </row>
    <row r="142" ht="24">
      <c r="G142" s="577"/>
    </row>
    <row r="143" ht="24">
      <c r="G143" s="577"/>
    </row>
    <row r="144" ht="24">
      <c r="G144" s="577"/>
    </row>
    <row r="145" ht="24">
      <c r="G145" s="577"/>
    </row>
    <row r="146" ht="24">
      <c r="G146" s="577"/>
    </row>
    <row r="147" ht="24">
      <c r="G147" s="577"/>
    </row>
    <row r="148" ht="24">
      <c r="G148" s="577"/>
    </row>
    <row r="149" ht="24">
      <c r="G149" s="577"/>
    </row>
    <row r="150" ht="24">
      <c r="G150" s="577"/>
    </row>
    <row r="151" ht="24">
      <c r="G151" s="577"/>
    </row>
    <row r="152" ht="24">
      <c r="G152" s="577"/>
    </row>
    <row r="153" ht="24">
      <c r="G153" s="577"/>
    </row>
    <row r="154" ht="24">
      <c r="G154" s="577"/>
    </row>
    <row r="155" ht="24">
      <c r="G155" s="577"/>
    </row>
    <row r="156" ht="24">
      <c r="G156" s="577"/>
    </row>
    <row r="157" ht="24">
      <c r="G157" s="577"/>
    </row>
    <row r="158" ht="24">
      <c r="G158" s="577"/>
    </row>
    <row r="159" ht="24">
      <c r="G159" s="577"/>
    </row>
    <row r="160" ht="24">
      <c r="G160" s="577"/>
    </row>
    <row r="161" ht="24">
      <c r="G161" s="577"/>
    </row>
    <row r="162" ht="24">
      <c r="G162" s="577"/>
    </row>
    <row r="163" ht="24">
      <c r="G163" s="577"/>
    </row>
    <row r="164" ht="24">
      <c r="G164" s="577"/>
    </row>
    <row r="165" ht="24">
      <c r="G165" s="577"/>
    </row>
    <row r="166" ht="24">
      <c r="G166" s="577"/>
    </row>
    <row r="167" ht="24">
      <c r="G167" s="577"/>
    </row>
    <row r="168" ht="24">
      <c r="G168" s="577"/>
    </row>
    <row r="169" ht="24">
      <c r="G169" s="577"/>
    </row>
    <row r="170" ht="24">
      <c r="G170" s="577"/>
    </row>
  </sheetData>
  <sheetProtection/>
  <mergeCells count="10">
    <mergeCell ref="D9:D13"/>
    <mergeCell ref="D15:D17"/>
    <mergeCell ref="G4:G5"/>
    <mergeCell ref="F4:F5"/>
    <mergeCell ref="C1:E1"/>
    <mergeCell ref="A4:A5"/>
    <mergeCell ref="B4:B5"/>
    <mergeCell ref="C4:C5"/>
    <mergeCell ref="E4:E5"/>
    <mergeCell ref="D4:D5"/>
  </mergeCells>
  <dataValidations count="1">
    <dataValidation type="list" allowBlank="1" showInputMessage="1" showErrorMessage="1" sqref="D77:D119 D36:D67 D7:D33">
      <formula1>PerDev</formula1>
    </dataValidation>
  </dataValidations>
  <printOptions/>
  <pageMargins left="0.25" right="0.25" top="0.75" bottom="0.2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35"/>
  </sheetPr>
  <dimension ref="A1:G12"/>
  <sheetViews>
    <sheetView zoomScale="85" zoomScaleNormal="85" zoomScalePageLayoutView="0" workbookViewId="0" topLeftCell="A1">
      <pane ySplit="5" topLeftCell="BM6" activePane="bottomLeft" state="frozen"/>
      <selection pane="topLeft" activeCell="A1" sqref="A1"/>
      <selection pane="bottomLeft" activeCell="D11" sqref="D11"/>
    </sheetView>
  </sheetViews>
  <sheetFormatPr defaultColWidth="9.00390625" defaultRowHeight="14.25"/>
  <cols>
    <col min="1" max="1" width="4.875" style="1" customWidth="1"/>
    <col min="2" max="2" width="28.50390625" style="1" customWidth="1"/>
    <col min="3" max="3" width="21.00390625" style="1" customWidth="1"/>
    <col min="4" max="4" width="20.50390625" style="1" customWidth="1"/>
    <col min="5" max="5" width="17.375" style="1" customWidth="1"/>
    <col min="6" max="6" width="19.125" style="40" customWidth="1"/>
    <col min="7" max="7" width="19.625" style="1" customWidth="1"/>
    <col min="8" max="16384" width="9.00390625" style="1" customWidth="1"/>
  </cols>
  <sheetData>
    <row r="1" spans="1:6" s="8" customFormat="1" ht="24">
      <c r="A1" s="8" t="str">
        <f>Init!B1</f>
        <v>....</v>
      </c>
      <c r="C1" s="8" t="s">
        <v>2054</v>
      </c>
      <c r="D1" s="8" t="s">
        <v>922</v>
      </c>
      <c r="F1" s="39"/>
    </row>
    <row r="2" spans="1:6" s="8" customFormat="1" ht="24">
      <c r="A2" s="8" t="s">
        <v>330</v>
      </c>
      <c r="D2" s="8" t="s">
        <v>923</v>
      </c>
      <c r="F2" s="39"/>
    </row>
    <row r="3" ht="24">
      <c r="D3" s="8" t="s">
        <v>924</v>
      </c>
    </row>
    <row r="4" spans="1:7" s="64" customFormat="1" ht="24">
      <c r="A4" s="701" t="s">
        <v>2023</v>
      </c>
      <c r="B4" s="701" t="s">
        <v>2055</v>
      </c>
      <c r="C4" s="701" t="s">
        <v>2062</v>
      </c>
      <c r="D4" s="751" t="s">
        <v>331</v>
      </c>
      <c r="E4" s="701" t="s">
        <v>2060</v>
      </c>
      <c r="F4" s="753" t="s">
        <v>2061</v>
      </c>
      <c r="G4" s="751" t="s">
        <v>351</v>
      </c>
    </row>
    <row r="5" spans="1:7" s="64" customFormat="1" ht="24">
      <c r="A5" s="702"/>
      <c r="B5" s="702"/>
      <c r="C5" s="702"/>
      <c r="D5" s="752"/>
      <c r="E5" s="702"/>
      <c r="F5" s="754"/>
      <c r="G5" s="702"/>
    </row>
    <row r="6" spans="1:7" ht="96">
      <c r="A6" s="29">
        <v>1</v>
      </c>
      <c r="B6" s="130" t="s">
        <v>515</v>
      </c>
      <c r="C6" s="99" t="s">
        <v>1138</v>
      </c>
      <c r="D6" s="92" t="s">
        <v>589</v>
      </c>
      <c r="E6" s="100" t="s">
        <v>590</v>
      </c>
      <c r="F6" s="83" t="s">
        <v>585</v>
      </c>
      <c r="G6" s="100" t="s">
        <v>598</v>
      </c>
    </row>
    <row r="7" spans="1:7" ht="96">
      <c r="A7" s="29">
        <v>2</v>
      </c>
      <c r="B7" s="130" t="s">
        <v>495</v>
      </c>
      <c r="C7" s="99" t="s">
        <v>1138</v>
      </c>
      <c r="D7" s="92" t="s">
        <v>591</v>
      </c>
      <c r="E7" s="100" t="s">
        <v>590</v>
      </c>
      <c r="F7" s="83" t="s">
        <v>586</v>
      </c>
      <c r="G7" s="100" t="s">
        <v>598</v>
      </c>
    </row>
    <row r="8" spans="1:7" ht="48">
      <c r="A8" s="29">
        <v>3</v>
      </c>
      <c r="B8" s="130" t="s">
        <v>581</v>
      </c>
      <c r="C8" s="99" t="s">
        <v>338</v>
      </c>
      <c r="D8" s="92" t="s">
        <v>592</v>
      </c>
      <c r="E8" s="100" t="s">
        <v>593</v>
      </c>
      <c r="F8" s="83" t="s">
        <v>587</v>
      </c>
      <c r="G8" s="100" t="s">
        <v>625</v>
      </c>
    </row>
    <row r="9" spans="1:7" ht="96">
      <c r="A9" s="29">
        <v>4</v>
      </c>
      <c r="B9" s="130" t="s">
        <v>582</v>
      </c>
      <c r="C9" s="99" t="s">
        <v>338</v>
      </c>
      <c r="D9" s="83" t="s">
        <v>583</v>
      </c>
      <c r="E9" s="100" t="s">
        <v>594</v>
      </c>
      <c r="F9" s="83" t="s">
        <v>588</v>
      </c>
      <c r="G9" s="100" t="s">
        <v>626</v>
      </c>
    </row>
    <row r="10" spans="1:7" ht="108" customHeight="1">
      <c r="A10" s="29">
        <v>5</v>
      </c>
      <c r="B10" s="130" t="s">
        <v>628</v>
      </c>
      <c r="C10" s="99" t="s">
        <v>629</v>
      </c>
      <c r="D10" s="83" t="s">
        <v>595</v>
      </c>
      <c r="E10" s="100" t="s">
        <v>1088</v>
      </c>
      <c r="F10" s="83" t="s">
        <v>2022</v>
      </c>
      <c r="G10" s="100" t="s">
        <v>627</v>
      </c>
    </row>
    <row r="11" spans="1:7" ht="131.25" customHeight="1">
      <c r="A11" s="29">
        <v>9</v>
      </c>
      <c r="B11" s="130" t="s">
        <v>630</v>
      </c>
      <c r="C11" s="99" t="s">
        <v>97</v>
      </c>
      <c r="D11" s="83" t="s">
        <v>596</v>
      </c>
      <c r="E11" s="100" t="s">
        <v>631</v>
      </c>
      <c r="F11" s="130" t="s">
        <v>1132</v>
      </c>
      <c r="G11" s="100" t="s">
        <v>632</v>
      </c>
    </row>
    <row r="12" spans="1:7" ht="72">
      <c r="A12" s="29">
        <v>14</v>
      </c>
      <c r="B12" s="83" t="s">
        <v>494</v>
      </c>
      <c r="C12" s="99" t="s">
        <v>1138</v>
      </c>
      <c r="D12" s="83" t="s">
        <v>584</v>
      </c>
      <c r="E12" s="100" t="s">
        <v>597</v>
      </c>
      <c r="F12" s="130" t="s">
        <v>265</v>
      </c>
      <c r="G12" s="100" t="s">
        <v>633</v>
      </c>
    </row>
  </sheetData>
  <sheetProtection/>
  <mergeCells count="7">
    <mergeCell ref="A4:A5"/>
    <mergeCell ref="B4:B5"/>
    <mergeCell ref="G4:G5"/>
    <mergeCell ref="E4:E5"/>
    <mergeCell ref="D4:D5"/>
    <mergeCell ref="F4:F5"/>
    <mergeCell ref="C4:C5"/>
  </mergeCells>
  <dataValidations count="1">
    <dataValidation type="list" allowBlank="1" showInputMessage="1" showErrorMessage="1" sqref="C6:C12">
      <formula1>PerType</formula1>
    </dataValidation>
  </dataValidations>
  <printOptions/>
  <pageMargins left="0.25" right="0.25"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13"/>
  <sheetViews>
    <sheetView zoomScale="85" zoomScaleNormal="85" zoomScalePageLayoutView="0" workbookViewId="0" topLeftCell="A1">
      <pane ySplit="5" topLeftCell="BM7" activePane="bottomLeft" state="frozen"/>
      <selection pane="topLeft" activeCell="A1" sqref="A1"/>
      <selection pane="bottomLeft" activeCell="C10" sqref="C10"/>
    </sheetView>
  </sheetViews>
  <sheetFormatPr defaultColWidth="9.00390625" defaultRowHeight="14.25"/>
  <cols>
    <col min="1" max="1" width="4.875" style="1" customWidth="1"/>
    <col min="2" max="2" width="36.50390625" style="1" customWidth="1"/>
    <col min="3" max="3" width="24.375" style="1" customWidth="1"/>
    <col min="4" max="4" width="18.625" style="1" customWidth="1"/>
    <col min="5" max="5" width="13.875" style="1" customWidth="1"/>
    <col min="6" max="7" width="16.375" style="1" customWidth="1"/>
    <col min="8" max="16384" width="9.00390625" style="1" customWidth="1"/>
  </cols>
  <sheetData>
    <row r="1" spans="1:6" s="8" customFormat="1" ht="24">
      <c r="A1" s="8" t="str">
        <f>Init!B1</f>
        <v>....</v>
      </c>
      <c r="C1" s="8" t="s">
        <v>2064</v>
      </c>
      <c r="F1" s="8" t="s">
        <v>922</v>
      </c>
    </row>
    <row r="2" spans="1:6" s="8" customFormat="1" ht="24">
      <c r="A2" s="27" t="s">
        <v>352</v>
      </c>
      <c r="F2" s="8" t="s">
        <v>923</v>
      </c>
    </row>
    <row r="3" spans="4:6" ht="25.5" customHeight="1">
      <c r="D3" s="8"/>
      <c r="F3" s="8" t="s">
        <v>924</v>
      </c>
    </row>
    <row r="4" spans="1:7" s="63" customFormat="1" ht="24">
      <c r="A4" s="705" t="s">
        <v>2023</v>
      </c>
      <c r="B4" s="705" t="s">
        <v>2065</v>
      </c>
      <c r="C4" s="705" t="s">
        <v>2066</v>
      </c>
      <c r="D4" s="705" t="s">
        <v>246</v>
      </c>
      <c r="E4" s="119" t="s">
        <v>247</v>
      </c>
      <c r="F4" s="119" t="s">
        <v>248</v>
      </c>
      <c r="G4" s="119" t="s">
        <v>249</v>
      </c>
    </row>
    <row r="5" spans="1:7" s="63" customFormat="1" ht="24">
      <c r="A5" s="707"/>
      <c r="B5" s="707"/>
      <c r="C5" s="707"/>
      <c r="D5" s="707"/>
      <c r="E5" s="120" t="s">
        <v>250</v>
      </c>
      <c r="F5" s="120" t="s">
        <v>250</v>
      </c>
      <c r="G5" s="120" t="s">
        <v>250</v>
      </c>
    </row>
    <row r="6" spans="1:9" s="537" customFormat="1" ht="48">
      <c r="A6" s="542">
        <v>1</v>
      </c>
      <c r="B6" s="542" t="s">
        <v>1844</v>
      </c>
      <c r="C6" s="542" t="s">
        <v>1845</v>
      </c>
      <c r="D6" s="542" t="s">
        <v>1846</v>
      </c>
      <c r="E6" s="544">
        <v>90000</v>
      </c>
      <c r="F6" s="542" t="s">
        <v>1847</v>
      </c>
      <c r="G6" s="542"/>
      <c r="I6" s="541" t="s">
        <v>1848</v>
      </c>
    </row>
    <row r="7" spans="1:7" s="537" customFormat="1" ht="48">
      <c r="A7" s="543">
        <v>2</v>
      </c>
      <c r="B7" s="543" t="s">
        <v>1849</v>
      </c>
      <c r="C7" s="543" t="s">
        <v>1850</v>
      </c>
      <c r="D7" s="543" t="s">
        <v>1846</v>
      </c>
      <c r="E7" s="545">
        <v>160000</v>
      </c>
      <c r="F7" s="543" t="s">
        <v>1847</v>
      </c>
      <c r="G7" s="543"/>
    </row>
    <row r="8" spans="1:7" s="537" customFormat="1" ht="48">
      <c r="A8" s="543">
        <v>3</v>
      </c>
      <c r="B8" s="543" t="s">
        <v>1851</v>
      </c>
      <c r="C8" s="543" t="s">
        <v>1845</v>
      </c>
      <c r="D8" s="543"/>
      <c r="E8" s="545">
        <v>140000</v>
      </c>
      <c r="F8" s="543" t="s">
        <v>1852</v>
      </c>
      <c r="G8" s="543"/>
    </row>
    <row r="9" spans="1:7" s="537" customFormat="1" ht="48">
      <c r="A9" s="543">
        <v>4</v>
      </c>
      <c r="B9" s="543" t="s">
        <v>1853</v>
      </c>
      <c r="C9" s="543" t="s">
        <v>1850</v>
      </c>
      <c r="D9" s="543"/>
      <c r="E9" s="545">
        <v>132000</v>
      </c>
      <c r="F9" s="543" t="s">
        <v>1852</v>
      </c>
      <c r="G9" s="543"/>
    </row>
    <row r="10" spans="1:7" s="537" customFormat="1" ht="72">
      <c r="A10" s="543">
        <v>5</v>
      </c>
      <c r="B10" s="543" t="s">
        <v>1854</v>
      </c>
      <c r="C10" s="543" t="s">
        <v>1855</v>
      </c>
      <c r="D10" s="543"/>
      <c r="E10" s="545">
        <v>132000</v>
      </c>
      <c r="F10" s="543" t="s">
        <v>1856</v>
      </c>
      <c r="G10" s="543"/>
    </row>
    <row r="11" spans="1:7" s="537" customFormat="1" ht="82.5" customHeight="1">
      <c r="A11" s="543">
        <v>6</v>
      </c>
      <c r="B11" s="543" t="s">
        <v>1858</v>
      </c>
      <c r="C11" s="543" t="s">
        <v>1857</v>
      </c>
      <c r="D11" s="543"/>
      <c r="E11" s="545">
        <v>132000</v>
      </c>
      <c r="F11" s="543" t="s">
        <v>1856</v>
      </c>
      <c r="G11" s="543"/>
    </row>
    <row r="12" spans="1:7" s="8" customFormat="1" ht="24">
      <c r="A12" s="546"/>
      <c r="B12" s="109" t="s">
        <v>321</v>
      </c>
      <c r="C12" s="546"/>
      <c r="D12" s="546"/>
      <c r="E12" s="547">
        <f>SUM(E6:E11)</f>
        <v>786000</v>
      </c>
      <c r="F12" s="546"/>
      <c r="G12" s="546"/>
    </row>
    <row r="13" ht="24">
      <c r="E13" s="150"/>
    </row>
  </sheetData>
  <sheetProtection/>
  <mergeCells count="4">
    <mergeCell ref="A4:A5"/>
    <mergeCell ref="B4:B5"/>
    <mergeCell ref="C4:C5"/>
    <mergeCell ref="D4:D5"/>
  </mergeCells>
  <printOptions/>
  <pageMargins left="0.25" right="0.25" top="0.75" bottom="0.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neangnnoi</dc:creator>
  <cp:keywords/>
  <dc:description/>
  <cp:lastModifiedBy>Aoy</cp:lastModifiedBy>
  <cp:lastPrinted>2011-06-03T09:40:58Z</cp:lastPrinted>
  <dcterms:created xsi:type="dcterms:W3CDTF">2011-02-14T10:40:08Z</dcterms:created>
  <dcterms:modified xsi:type="dcterms:W3CDTF">2011-06-03T09:57:01Z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